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. Nr1 do U.Rady" sheetId="2" r:id="rId2"/>
  </sheets>
  <definedNames>
    <definedName name="Dział">#REF!</definedName>
    <definedName name="Nazwa">#REF!</definedName>
    <definedName name="_xlnm.Print_Area" localSheetId="0">'U. Rady'!$A$2:$I$120</definedName>
    <definedName name="_xlnm.Print_Area" localSheetId="1">'Zał. Nr1 do U.Rady'!$A$1:$H$39</definedName>
  </definedNames>
  <calcPr fullCalcOnLoad="1"/>
</workbook>
</file>

<file path=xl/sharedStrings.xml><?xml version="1.0" encoding="utf-8"?>
<sst xmlns="http://schemas.openxmlformats.org/spreadsheetml/2006/main" count="137" uniqueCount="85">
  <si>
    <t>Dział</t>
  </si>
  <si>
    <t>Rozdział</t>
  </si>
  <si>
    <t>Paragraf</t>
  </si>
  <si>
    <t>Nazwa</t>
  </si>
  <si>
    <t>Znacznik</t>
  </si>
  <si>
    <t>600</t>
  </si>
  <si>
    <t>750</t>
  </si>
  <si>
    <t>801</t>
  </si>
  <si>
    <t>854</t>
  </si>
  <si>
    <t>TRANSPORT I ŁĄCZNOŚĆ</t>
  </si>
  <si>
    <t>ADMINISTRACJA PUBLICZNA</t>
  </si>
  <si>
    <t>OŚWIATA I WYCHOWANIE</t>
  </si>
  <si>
    <t>EDUKACYJNA OPIEKA WYCHOWAWCZA</t>
  </si>
  <si>
    <t>60013</t>
  </si>
  <si>
    <t>75022</t>
  </si>
  <si>
    <t>80101</t>
  </si>
  <si>
    <t>80104</t>
  </si>
  <si>
    <t>80110</t>
  </si>
  <si>
    <t>80114</t>
  </si>
  <si>
    <t>Drogi publiczne wojewódzkie</t>
  </si>
  <si>
    <t>Rady gmin (miast i miast na prawach powiatu)</t>
  </si>
  <si>
    <t>Szkoły podstawowe</t>
  </si>
  <si>
    <t>Gimnazja</t>
  </si>
  <si>
    <t>Ośrodki pomocy społecznej</t>
  </si>
  <si>
    <t>Przedszkola</t>
  </si>
  <si>
    <t>Kwota w zł</t>
  </si>
  <si>
    <t>poprzez :</t>
  </si>
  <si>
    <t>PRZYCHODY</t>
  </si>
  <si>
    <t>ROZCHODY</t>
  </si>
  <si>
    <t>w tym :</t>
  </si>
  <si>
    <t>Rady Miejskiej w Sośnicowicach</t>
  </si>
  <si>
    <t>756</t>
  </si>
  <si>
    <t>DOCHODY OD OSÓB PRAWNYCH,OD OSÓB FIZYCZNYCH  I ...</t>
  </si>
  <si>
    <t>75615</t>
  </si>
  <si>
    <t>75616</t>
  </si>
  <si>
    <t>Wpływy z pod. rolnego,..leśnego,..... od osób prawnych i innych..</t>
  </si>
  <si>
    <t>Wpływy z pod. rolnego,..leśnego,..od spadków i ... od osób fiz...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</si>
  <si>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</si>
  <si>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</si>
  <si>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</si>
  <si>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Zespoły obslugi ekonomiczno-administracyjnej szkół</t>
  </si>
  <si>
    <t>85415</t>
  </si>
  <si>
    <t>Pomoc materialna dla uczniów</t>
  </si>
  <si>
    <t>852</t>
  </si>
  <si>
    <t>POMOC SPOŁECZNA</t>
  </si>
  <si>
    <t>zł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</si>
  <si>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</si>
  <si>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</si>
  <si>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</si>
  <si>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85219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</si>
  <si>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</si>
  <si>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 xml:space="preserve">do Uchwały Rady Miejskiej w Sośnicowicach </t>
  </si>
  <si>
    <t>rodzaj wydatków</t>
  </si>
  <si>
    <t>źródło dochodów</t>
  </si>
  <si>
    <t xml:space="preserve">      -  deficytu w wysokości</t>
  </si>
  <si>
    <t xml:space="preserve">     jako źródło pokrycia :</t>
  </si>
  <si>
    <t>Przychody z zaciągniętych pożyczek ....</t>
  </si>
  <si>
    <t>wydatek bieżący - pozostałe</t>
  </si>
  <si>
    <t>wydatek majątkowy</t>
  </si>
  <si>
    <t>str. 2</t>
  </si>
  <si>
    <t>Plan przychodów i rozchodów budżetu gminy na rok 2007</t>
  </si>
  <si>
    <t>wydatek bieżący - wynagrodzenia z pochodnymi</t>
  </si>
  <si>
    <t>w sprawie zmiany budżetu gminy Sośnicowice na rok 2007</t>
  </si>
  <si>
    <t xml:space="preserve">     Publicznej.</t>
  </si>
  <si>
    <t>z dnia 16 kwietnia 2007r.</t>
  </si>
  <si>
    <t>dotacja z samorządu Województwa Śl. na drogowe zadanie inwestycyjne</t>
  </si>
  <si>
    <t>dotacja z samorządu Województwa Śl. na drogowe zadanie bieżące</t>
  </si>
  <si>
    <t>odsetki od nieterminowych wpłat</t>
  </si>
  <si>
    <t>dotacja celowa na bieżące zadanie własne gminy</t>
  </si>
  <si>
    <t>wydatek majątkowy (dotacje dla samorządu Województwa Śl. na drogowe zadanie inwest)</t>
  </si>
  <si>
    <t xml:space="preserve">      -  udzielenia pożyczki Fundacji "Spichlerz Górnego Śląska" w wysokości</t>
  </si>
  <si>
    <t xml:space="preserve">Pożyczki udzielone na finansowaniezadań realizowanych z udziałem środków pochodzących z budżetu Unii Europejskiej </t>
  </si>
  <si>
    <t>Zmiana</t>
  </si>
  <si>
    <t>Po zmianie</t>
  </si>
  <si>
    <t>+ 25 000</t>
  </si>
  <si>
    <t>Załącznik      Nr</t>
  </si>
  <si>
    <t xml:space="preserve">2.Określić prognozowane dochody gminy w wysokości </t>
  </si>
  <si>
    <t xml:space="preserve">3.Określić wydatki budżetu gminy w wysokości </t>
  </si>
  <si>
    <t>4.  Wskazać pożyczki i nadwyżkę z lat ubiegłych (vide Zał. Nr.1)  :</t>
  </si>
  <si>
    <t>5.  Wykonanie uchwały powierzyć Burmistrzowi Sośnicowic.</t>
  </si>
  <si>
    <t>6.  Uchwała wchodzi w życie z dniem podjęcia i podlega ogłoszeniu w Biuletynie Informacji</t>
  </si>
  <si>
    <r>
      <t xml:space="preserve"> Na podstawie art. 18 ust. 2 pkt 4, art. 51, art. 58  ustawy z dnia 8 marca 1990 roku o samorządzie gminnym /t.j. Dz.U. z 2001 r. Nr 142 , poz. 1591 z późn. zm./ oraz art. 165,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</si>
  <si>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>Uchwała Nr V / 45 / 2007</t>
  </si>
  <si>
    <t xml:space="preserve">1.Skorygować  następujące błędy rachunkowe w Uchwale Nr IV / 33 / 2007 Rady Miejskiej w Sośnicowicach z dnia 28 lutego 2007 r. w sprawie zmiany budżetu gminy Sośnicowice na rok 2007 w zakresie:                                                                              -określenia wysokości wydatków (str. 1 pkt 2, jest 18 024 154  a winno być 18 024 822) 
- wskazania łącznej sumy pożyczek i nadwyżki z lat ubiegłych (str. 2 pkt 3, jest 2 063 707 a winno być 2 064 375)
- wskazania deficytu (str.2 pkt 3 tiret 1, jest 1 795 396 a winno być 1 796 064)
- wskazania sumy PRZYCHODÓW (pkt 1 Załącznika Nr 1 do w/w Uchwały, jest 2 063 707 a winno być 2 064 375)
- wskazania zaangażowanej nadwyżki z lat ubiegłych ( pkt 1 Załącznika Nr 1 do w/w Uchwały, jest 1 683 025 a winno być 1 683 693)
</t>
  </si>
  <si>
    <t>+ 194 384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</si>
</sst>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</numFmts>
  <fonts count="1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1"/>
  <sheetViews>
    <sheetView tabSelected="1" view="pageBreakPreview" zoomScaleSheetLayoutView="100" workbookViewId="0" topLeftCell="A4">
      <selection activeCell="H105" sqref="H105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7.375" style="0" customWidth="1"/>
    <col min="10" max="10" width="10.75390625" style="0" customWidth="1"/>
  </cols>
  <sheetData>
    <row r="2" spans="2:8" ht="12.75">
      <c r="B2" s="48" t="s">
        <v>82</v>
      </c>
      <c r="C2" s="48"/>
      <c r="D2" s="48"/>
      <c r="E2" s="48"/>
      <c r="F2" s="48"/>
      <c r="G2" s="48"/>
      <c r="H2" s="48"/>
    </row>
    <row r="3" spans="2:8" ht="12.75">
      <c r="B3" s="48" t="s">
        <v>30</v>
      </c>
      <c r="C3" s="48"/>
      <c r="D3" s="48"/>
      <c r="E3" s="48"/>
      <c r="F3" s="48"/>
      <c r="G3" s="48"/>
      <c r="H3" s="48"/>
    </row>
    <row r="4" spans="2:8" ht="12.75">
      <c r="B4" s="49" t="s">
        <v>64</v>
      </c>
      <c r="C4" s="49"/>
      <c r="D4" s="49"/>
      <c r="E4" s="49"/>
      <c r="F4" s="49"/>
      <c r="G4" s="49"/>
      <c r="H4" s="49"/>
    </row>
    <row r="5" spans="2:8" ht="12.75">
      <c r="B5" s="49" t="s">
        <v>62</v>
      </c>
      <c r="C5" s="49"/>
      <c r="D5" s="49"/>
      <c r="E5" s="49"/>
      <c r="F5" s="49"/>
      <c r="G5" s="49"/>
      <c r="H5" s="49"/>
    </row>
    <row r="7" spans="2:9" ht="12.75">
      <c r="B7" s="47" t="s">
        <v>81</v>
      </c>
      <c r="C7" s="47"/>
      <c r="D7" s="47"/>
      <c r="E7" s="47"/>
      <c r="F7" s="47"/>
      <c r="G7" s="47"/>
      <c r="H7" s="47"/>
      <c r="I7" s="47"/>
    </row>
    <row r="8" spans="2:9" ht="12.75">
      <c r="B8" s="47"/>
      <c r="C8" s="47"/>
      <c r="D8" s="47"/>
      <c r="E8" s="47"/>
      <c r="F8" s="47"/>
      <c r="G8" s="47"/>
      <c r="H8" s="47"/>
      <c r="I8" s="47"/>
    </row>
    <row r="9" spans="2:9" ht="12.75">
      <c r="B9" s="47"/>
      <c r="C9" s="47"/>
      <c r="D9" s="47"/>
      <c r="E9" s="47"/>
      <c r="F9" s="47"/>
      <c r="G9" s="47"/>
      <c r="H9" s="47"/>
      <c r="I9" s="47"/>
    </row>
    <row r="10" spans="2:9" ht="7.5" customHeight="1">
      <c r="B10" s="47"/>
      <c r="C10" s="47"/>
      <c r="D10" s="47"/>
      <c r="E10" s="47"/>
      <c r="F10" s="47"/>
      <c r="G10" s="47"/>
      <c r="H10" s="47"/>
      <c r="I10" s="47"/>
    </row>
    <row r="11" spans="2:9" ht="5.25" customHeight="1">
      <c r="B11" s="47"/>
      <c r="C11" s="47"/>
      <c r="D11" s="47"/>
      <c r="E11" s="47"/>
      <c r="F11" s="47"/>
      <c r="G11" s="47"/>
      <c r="H11" s="47"/>
      <c r="I11" s="47"/>
    </row>
    <row r="12" spans="2:9" ht="12.75" customHeight="1">
      <c r="B12" s="12"/>
      <c r="C12" s="12"/>
      <c r="D12" s="12"/>
      <c r="E12" s="12"/>
      <c r="F12" s="12"/>
      <c r="G12" s="12"/>
      <c r="H12" s="12"/>
      <c r="I12" s="12"/>
    </row>
    <row r="13" spans="2:9" ht="143.25" customHeight="1">
      <c r="B13" s="47" t="s">
        <v>83</v>
      </c>
      <c r="C13" s="47"/>
      <c r="D13" s="47"/>
      <c r="E13" s="47"/>
      <c r="F13" s="47"/>
      <c r="G13" s="47"/>
      <c r="H13" s="47"/>
      <c r="I13" s="12"/>
    </row>
    <row r="14" spans="2:9" ht="12.75">
      <c r="B14" s="12"/>
      <c r="C14" s="12"/>
      <c r="D14" s="12"/>
      <c r="E14" s="12"/>
      <c r="F14" s="12"/>
      <c r="G14" s="12"/>
      <c r="H14" s="21"/>
      <c r="I14" s="12"/>
    </row>
    <row r="15" spans="2:8" s="5" customFormat="1" ht="12.75">
      <c r="B15" s="50" t="s">
        <v>76</v>
      </c>
      <c r="C15" s="43"/>
      <c r="D15" s="43"/>
      <c r="E15" s="43"/>
      <c r="F15" s="43"/>
      <c r="G15" s="43"/>
      <c r="H15" s="13">
        <f>G19-G39+16228758</f>
        <v>16871604</v>
      </c>
    </row>
    <row r="16" spans="2:9" ht="12.75">
      <c r="B16" s="43" t="s">
        <v>26</v>
      </c>
      <c r="C16" s="43"/>
      <c r="D16" s="12"/>
      <c r="E16" s="12"/>
      <c r="F16" s="12"/>
      <c r="G16" s="12"/>
      <c r="H16" s="12"/>
      <c r="I16" s="12"/>
    </row>
    <row r="17" spans="2:9" ht="12.75">
      <c r="B17" s="12"/>
      <c r="C17" s="12"/>
      <c r="D17" s="12"/>
      <c r="E17" s="12"/>
      <c r="F17" s="12"/>
      <c r="G17" s="12"/>
      <c r="H17" s="12"/>
      <c r="I17" s="12"/>
    </row>
    <row r="18" spans="2:9" ht="12.75">
      <c r="B18" s="1"/>
      <c r="C18" s="3"/>
      <c r="D18" s="3"/>
      <c r="E18" s="3"/>
      <c r="F18" s="3"/>
      <c r="G18" s="3"/>
      <c r="H18" s="8"/>
      <c r="I18" s="2"/>
    </row>
    <row r="19" spans="2:9" ht="12.75">
      <c r="B19" s="6" t="s">
        <v>38</v>
      </c>
      <c r="C19" s="5"/>
      <c r="D19" s="5"/>
      <c r="E19" s="5"/>
      <c r="F19" s="5"/>
      <c r="G19" s="11">
        <f>SUM(H26:H35)</f>
        <v>662846</v>
      </c>
      <c r="H19" s="5"/>
      <c r="I19" s="14"/>
    </row>
    <row r="20" spans="2:9" ht="12.75">
      <c r="B20" s="10" t="s">
        <v>0</v>
      </c>
      <c r="C20" s="45" t="s">
        <v>3</v>
      </c>
      <c r="D20" s="45"/>
      <c r="E20" s="45"/>
      <c r="F20" s="45"/>
      <c r="G20" s="45"/>
      <c r="H20" s="1"/>
      <c r="I20" s="2"/>
    </row>
    <row r="21" spans="2:9" ht="12.75">
      <c r="B21" s="1" t="s">
        <v>1</v>
      </c>
      <c r="C21" s="44" t="s">
        <v>3</v>
      </c>
      <c r="D21" s="44"/>
      <c r="E21" s="44"/>
      <c r="F21" s="44"/>
      <c r="G21" s="44"/>
      <c r="H21" s="3"/>
      <c r="I21" s="2"/>
    </row>
    <row r="22" spans="2:9" ht="12.75">
      <c r="B22" s="42" t="s">
        <v>53</v>
      </c>
      <c r="C22" s="43"/>
      <c r="D22" s="43"/>
      <c r="E22" s="43"/>
      <c r="F22" s="43"/>
      <c r="G22" s="43"/>
      <c r="H22" s="3" t="s">
        <v>25</v>
      </c>
      <c r="I22" s="2" t="s">
        <v>4</v>
      </c>
    </row>
    <row r="23" spans="2:9" ht="12.75">
      <c r="B23" s="1"/>
      <c r="C23" s="3"/>
      <c r="D23" s="3"/>
      <c r="E23" s="3"/>
      <c r="F23" s="3"/>
      <c r="G23" s="3"/>
      <c r="H23" s="3"/>
      <c r="I23" s="2"/>
    </row>
    <row r="24" spans="2:9" ht="12.75">
      <c r="B24" s="9" t="s">
        <v>5</v>
      </c>
      <c r="C24" s="46" t="s">
        <v>9</v>
      </c>
      <c r="D24" s="46"/>
      <c r="E24" s="46"/>
      <c r="F24" s="46"/>
      <c r="G24" s="46"/>
      <c r="H24" s="28"/>
      <c r="I24" s="2"/>
    </row>
    <row r="25" spans="2:9" ht="12.75">
      <c r="B25" s="4" t="s">
        <v>13</v>
      </c>
      <c r="C25" s="43" t="s">
        <v>19</v>
      </c>
      <c r="D25" s="43"/>
      <c r="E25" s="43"/>
      <c r="F25" s="43"/>
      <c r="G25" s="43"/>
      <c r="H25" s="28"/>
      <c r="I25" s="2"/>
    </row>
    <row r="26" spans="2:9" ht="12.75">
      <c r="B26" s="42" t="s">
        <v>66</v>
      </c>
      <c r="C26" s="43"/>
      <c r="D26" s="43"/>
      <c r="E26" s="43"/>
      <c r="F26" s="43"/>
      <c r="G26" s="43"/>
      <c r="H26" s="28">
        <v>200000</v>
      </c>
      <c r="I26" s="4"/>
    </row>
    <row r="27" spans="2:9" ht="12.75">
      <c r="B27" s="42" t="s">
        <v>65</v>
      </c>
      <c r="C27" s="43"/>
      <c r="D27" s="43"/>
      <c r="E27" s="43"/>
      <c r="F27" s="43"/>
      <c r="G27" s="43"/>
      <c r="H27" s="28">
        <v>435000</v>
      </c>
      <c r="I27" s="4"/>
    </row>
    <row r="28" spans="2:9" ht="12.75">
      <c r="B28" s="32"/>
      <c r="C28" s="5"/>
      <c r="D28" s="5"/>
      <c r="E28" s="5"/>
      <c r="F28" s="5"/>
      <c r="G28" s="5"/>
      <c r="H28" s="28"/>
      <c r="I28" s="4"/>
    </row>
    <row r="29" spans="2:9" ht="12.75">
      <c r="B29" s="9" t="s">
        <v>31</v>
      </c>
      <c r="C29" s="46" t="s">
        <v>32</v>
      </c>
      <c r="D29" s="46"/>
      <c r="E29" s="46"/>
      <c r="F29" s="46"/>
      <c r="G29" s="46"/>
      <c r="H29" s="28"/>
      <c r="I29" s="4"/>
    </row>
    <row r="30" spans="2:9" ht="12.75">
      <c r="B30" s="4" t="s">
        <v>34</v>
      </c>
      <c r="C30" s="43" t="s">
        <v>36</v>
      </c>
      <c r="D30" s="43"/>
      <c r="E30" s="43"/>
      <c r="F30" s="43"/>
      <c r="G30" s="43"/>
      <c r="H30" s="28"/>
      <c r="I30" s="4"/>
    </row>
    <row r="31" spans="2:9" ht="12.75">
      <c r="B31" s="42" t="s">
        <v>67</v>
      </c>
      <c r="C31" s="43"/>
      <c r="D31" s="43"/>
      <c r="E31" s="43"/>
      <c r="F31" s="43"/>
      <c r="G31" s="43"/>
      <c r="H31" s="28">
        <v>20000</v>
      </c>
      <c r="I31" s="4"/>
    </row>
    <row r="32" spans="2:9" ht="12.75">
      <c r="B32" s="32"/>
      <c r="C32" s="5"/>
      <c r="D32" s="5"/>
      <c r="E32" s="5"/>
      <c r="F32" s="5"/>
      <c r="G32" s="5"/>
      <c r="H32" s="28"/>
      <c r="I32" s="4"/>
    </row>
    <row r="33" spans="2:9" ht="12.75">
      <c r="B33" s="9" t="s">
        <v>8</v>
      </c>
      <c r="C33" s="46" t="s">
        <v>12</v>
      </c>
      <c r="D33" s="46"/>
      <c r="E33" s="46"/>
      <c r="F33" s="46"/>
      <c r="G33" s="46"/>
      <c r="H33" s="28"/>
      <c r="I33" s="4"/>
    </row>
    <row r="34" spans="2:9" ht="12.75">
      <c r="B34" s="4" t="s">
        <v>41</v>
      </c>
      <c r="C34" s="43" t="s">
        <v>42</v>
      </c>
      <c r="D34" s="43"/>
      <c r="E34" s="43"/>
      <c r="F34" s="43"/>
      <c r="G34" s="43"/>
      <c r="H34" s="28"/>
      <c r="I34" s="4"/>
    </row>
    <row r="35" spans="2:9" ht="12.75">
      <c r="B35" s="42" t="s">
        <v>68</v>
      </c>
      <c r="C35" s="43"/>
      <c r="D35" s="43"/>
      <c r="E35" s="43"/>
      <c r="F35" s="43"/>
      <c r="G35" s="43"/>
      <c r="H35" s="28">
        <v>7846</v>
      </c>
      <c r="I35" s="4"/>
    </row>
    <row r="36" spans="2:9" ht="12.75">
      <c r="B36" s="32"/>
      <c r="C36" s="5"/>
      <c r="D36" s="5"/>
      <c r="E36" s="5"/>
      <c r="F36" s="5"/>
      <c r="G36" s="5"/>
      <c r="H36" s="28"/>
      <c r="I36" s="4"/>
    </row>
    <row r="37" spans="2:9" ht="12.75">
      <c r="B37" s="32"/>
      <c r="C37" s="5"/>
      <c r="D37" s="5"/>
      <c r="E37" s="5"/>
      <c r="F37" s="5"/>
      <c r="G37" s="5"/>
      <c r="H37" s="28"/>
      <c r="I37" s="2"/>
    </row>
    <row r="39" spans="2:9" ht="12.75">
      <c r="B39" s="6" t="s">
        <v>50</v>
      </c>
      <c r="C39" s="5"/>
      <c r="D39" s="5"/>
      <c r="E39" s="5"/>
      <c r="F39" s="5"/>
      <c r="G39" s="11">
        <f>SUM(H44:H46)</f>
        <v>20000</v>
      </c>
      <c r="H39" s="5"/>
      <c r="I39" s="14"/>
    </row>
    <row r="40" spans="2:9" ht="12.75">
      <c r="B40" s="10" t="s">
        <v>0</v>
      </c>
      <c r="C40" s="45" t="s">
        <v>3</v>
      </c>
      <c r="D40" s="45"/>
      <c r="E40" s="45"/>
      <c r="F40" s="45"/>
      <c r="G40" s="45"/>
      <c r="H40" s="1"/>
      <c r="I40" s="2"/>
    </row>
    <row r="41" spans="2:9" ht="12.75">
      <c r="B41" s="1" t="s">
        <v>1</v>
      </c>
      <c r="C41" s="44" t="s">
        <v>3</v>
      </c>
      <c r="D41" s="44"/>
      <c r="E41" s="44"/>
      <c r="F41" s="44"/>
      <c r="G41" s="44"/>
      <c r="H41" s="3"/>
      <c r="I41" s="2"/>
    </row>
    <row r="42" spans="2:9" ht="12.75">
      <c r="B42" s="42" t="s">
        <v>53</v>
      </c>
      <c r="C42" s="43"/>
      <c r="D42" s="43"/>
      <c r="E42" s="43"/>
      <c r="F42" s="43"/>
      <c r="G42" s="43"/>
      <c r="H42" s="3" t="s">
        <v>25</v>
      </c>
      <c r="I42" s="2" t="s">
        <v>4</v>
      </c>
    </row>
    <row r="43" spans="2:9" ht="12.75">
      <c r="B43" s="1"/>
      <c r="C43" s="3"/>
      <c r="D43" s="3"/>
      <c r="E43" s="3"/>
      <c r="F43" s="3"/>
      <c r="G43" s="3"/>
      <c r="H43" s="3"/>
      <c r="I43" s="2"/>
    </row>
    <row r="44" spans="2:9" ht="12.75">
      <c r="B44" s="9" t="s">
        <v>31</v>
      </c>
      <c r="C44" s="46" t="s">
        <v>32</v>
      </c>
      <c r="D44" s="46"/>
      <c r="E44" s="46"/>
      <c r="F44" s="46"/>
      <c r="G44" s="46"/>
      <c r="H44" s="28"/>
      <c r="I44" s="2"/>
    </row>
    <row r="45" spans="2:9" ht="12.75">
      <c r="B45" s="4" t="s">
        <v>33</v>
      </c>
      <c r="C45" s="43" t="s">
        <v>35</v>
      </c>
      <c r="D45" s="43"/>
      <c r="E45" s="43"/>
      <c r="F45" s="43"/>
      <c r="G45" s="43"/>
      <c r="H45" s="28"/>
      <c r="I45" s="2"/>
    </row>
    <row r="46" spans="2:9" ht="12.75">
      <c r="B46" s="42" t="s">
        <v>67</v>
      </c>
      <c r="C46" s="43"/>
      <c r="D46" s="43"/>
      <c r="E46" s="43"/>
      <c r="F46" s="43"/>
      <c r="G46" s="43"/>
      <c r="H46" s="28">
        <v>20000</v>
      </c>
      <c r="I46" s="2"/>
    </row>
    <row r="47" spans="2:9" ht="12.75">
      <c r="B47" s="9"/>
      <c r="C47" s="6"/>
      <c r="D47" s="6"/>
      <c r="E47" s="6"/>
      <c r="F47" s="6"/>
      <c r="G47" s="6"/>
      <c r="H47" s="3"/>
      <c r="I47" s="2"/>
    </row>
    <row r="48" spans="2:9" ht="12.75">
      <c r="B48" s="9"/>
      <c r="C48" s="6"/>
      <c r="D48" s="6"/>
      <c r="E48" s="6"/>
      <c r="F48" s="6"/>
      <c r="G48" s="6"/>
      <c r="H48" s="3"/>
      <c r="I48" s="2"/>
    </row>
    <row r="49" spans="2:9" ht="12.75">
      <c r="B49" s="4"/>
      <c r="C49" s="43"/>
      <c r="D49" s="43"/>
      <c r="E49" s="43"/>
      <c r="F49" s="43"/>
      <c r="G49" s="43"/>
      <c r="H49" s="3"/>
      <c r="I49" s="2"/>
    </row>
    <row r="50" spans="2:9" ht="12.75">
      <c r="B50" s="42"/>
      <c r="C50" s="43"/>
      <c r="D50" s="43"/>
      <c r="E50" s="43"/>
      <c r="F50" s="43"/>
      <c r="G50" s="43"/>
      <c r="H50" s="28"/>
      <c r="I50" s="4"/>
    </row>
    <row r="51" spans="2:8" ht="12.75">
      <c r="B51" s="4"/>
      <c r="C51" s="43"/>
      <c r="D51" s="43"/>
      <c r="E51" s="43"/>
      <c r="F51" s="43"/>
      <c r="G51" s="43"/>
      <c r="H51" s="7"/>
    </row>
    <row r="52" spans="2:9" s="5" customFormat="1" ht="12.75">
      <c r="B52" s="50" t="s">
        <v>77</v>
      </c>
      <c r="C52" s="43"/>
      <c r="D52" s="43"/>
      <c r="E52" s="43"/>
      <c r="F52" s="43"/>
      <c r="G52" s="43"/>
      <c r="H52" s="13">
        <f>G55-G93+18024822</f>
        <v>18837052</v>
      </c>
      <c r="I52" s="14"/>
    </row>
    <row r="53" spans="2:9" ht="12.75">
      <c r="B53" s="43" t="s">
        <v>26</v>
      </c>
      <c r="C53" s="43"/>
      <c r="D53" s="12"/>
      <c r="E53" s="12"/>
      <c r="F53" s="12"/>
      <c r="G53" s="12"/>
      <c r="H53" s="12"/>
      <c r="I53" s="15"/>
    </row>
    <row r="54" spans="2:9" ht="12.75">
      <c r="B54" s="5"/>
      <c r="C54" s="5"/>
      <c r="D54" s="12"/>
      <c r="E54" s="12"/>
      <c r="F54" s="12"/>
      <c r="G54" s="12"/>
      <c r="H54" s="12"/>
      <c r="I54" s="15"/>
    </row>
    <row r="55" spans="2:9" ht="12.75">
      <c r="B55" s="6" t="s">
        <v>39</v>
      </c>
      <c r="C55" s="5"/>
      <c r="D55" s="5"/>
      <c r="E55" s="5"/>
      <c r="F55" s="5"/>
      <c r="G55" s="11">
        <f>SUM(H62:H88)</f>
        <v>847230</v>
      </c>
      <c r="H55" s="5"/>
      <c r="I55" s="14"/>
    </row>
    <row r="56" spans="2:9" ht="12.75">
      <c r="B56" s="10" t="s">
        <v>0</v>
      </c>
      <c r="C56" s="45" t="s">
        <v>3</v>
      </c>
      <c r="D56" s="45"/>
      <c r="E56" s="45"/>
      <c r="F56" s="45"/>
      <c r="G56" s="45"/>
      <c r="H56" s="1"/>
      <c r="I56" s="2"/>
    </row>
    <row r="57" spans="2:9" ht="12.75">
      <c r="B57" s="1" t="s">
        <v>1</v>
      </c>
      <c r="C57" s="44" t="s">
        <v>3</v>
      </c>
      <c r="D57" s="44"/>
      <c r="E57" s="44"/>
      <c r="F57" s="44"/>
      <c r="G57" s="44"/>
      <c r="H57" s="3"/>
      <c r="I57" s="2"/>
    </row>
    <row r="58" spans="2:9" ht="12.75">
      <c r="B58" s="42" t="s">
        <v>52</v>
      </c>
      <c r="C58" s="43"/>
      <c r="D58" s="43"/>
      <c r="E58" s="43"/>
      <c r="F58" s="43"/>
      <c r="G58" s="43"/>
      <c r="H58" s="3" t="s">
        <v>25</v>
      </c>
      <c r="I58" s="2" t="s">
        <v>4</v>
      </c>
    </row>
    <row r="59" spans="2:9" ht="12.75">
      <c r="B59" s="1"/>
      <c r="C59" s="3"/>
      <c r="D59" s="3"/>
      <c r="E59" s="3"/>
      <c r="F59" s="3"/>
      <c r="G59" s="3"/>
      <c r="H59" s="3"/>
      <c r="I59" s="2"/>
    </row>
    <row r="60" spans="2:9" ht="12.75">
      <c r="B60" s="9" t="s">
        <v>5</v>
      </c>
      <c r="C60" s="46" t="s">
        <v>9</v>
      </c>
      <c r="D60" s="46"/>
      <c r="E60" s="46"/>
      <c r="F60" s="46"/>
      <c r="G60" s="46"/>
      <c r="I60" s="2"/>
    </row>
    <row r="61" spans="2:9" ht="12.75">
      <c r="B61" s="4" t="s">
        <v>13</v>
      </c>
      <c r="C61" s="43" t="s">
        <v>19</v>
      </c>
      <c r="D61" s="43"/>
      <c r="E61" s="43"/>
      <c r="F61" s="43"/>
      <c r="G61" s="43"/>
      <c r="I61" s="2"/>
    </row>
    <row r="62" spans="2:9" ht="12.75">
      <c r="B62" s="42" t="s">
        <v>57</v>
      </c>
      <c r="C62" s="43"/>
      <c r="D62" s="43"/>
      <c r="E62" s="43"/>
      <c r="F62" s="43"/>
      <c r="G62" s="43"/>
      <c r="H62" s="7">
        <v>200000</v>
      </c>
      <c r="I62" s="2"/>
    </row>
    <row r="63" spans="2:9" ht="12.75">
      <c r="B63" s="42" t="s">
        <v>58</v>
      </c>
      <c r="C63" s="43"/>
      <c r="D63" s="43"/>
      <c r="E63" s="43"/>
      <c r="F63" s="43"/>
      <c r="G63" s="43"/>
      <c r="H63" s="7">
        <v>435000</v>
      </c>
      <c r="I63" s="2"/>
    </row>
    <row r="64" spans="2:9" ht="12.75">
      <c r="B64" s="32"/>
      <c r="C64" s="5"/>
      <c r="D64" s="5"/>
      <c r="E64" s="5"/>
      <c r="F64" s="5"/>
      <c r="G64" s="5"/>
      <c r="H64" s="7"/>
      <c r="I64" s="25" t="s">
        <v>59</v>
      </c>
    </row>
    <row r="65" spans="2:9" ht="12.75">
      <c r="B65" s="9" t="s">
        <v>6</v>
      </c>
      <c r="C65" s="46" t="s">
        <v>10</v>
      </c>
      <c r="D65" s="46"/>
      <c r="E65" s="46"/>
      <c r="F65" s="46"/>
      <c r="G65" s="46"/>
      <c r="H65" s="7"/>
      <c r="I65" s="25"/>
    </row>
    <row r="66" spans="2:9" ht="12.75">
      <c r="B66" s="4" t="s">
        <v>14</v>
      </c>
      <c r="C66" s="43" t="s">
        <v>20</v>
      </c>
      <c r="D66" s="43"/>
      <c r="E66" s="43"/>
      <c r="F66" s="43"/>
      <c r="G66" s="43"/>
      <c r="H66" s="7"/>
      <c r="I66" s="25"/>
    </row>
    <row r="67" spans="2:9" ht="12.75">
      <c r="B67" s="42" t="s">
        <v>57</v>
      </c>
      <c r="C67" s="43"/>
      <c r="D67" s="43"/>
      <c r="E67" s="43"/>
      <c r="F67" s="43"/>
      <c r="G67" s="43"/>
      <c r="H67" s="7">
        <v>3600</v>
      </c>
      <c r="I67" s="25"/>
    </row>
    <row r="68" spans="2:9" ht="12.75">
      <c r="B68" s="32"/>
      <c r="C68" s="5"/>
      <c r="D68" s="5"/>
      <c r="E68" s="5"/>
      <c r="F68" s="5"/>
      <c r="G68" s="5"/>
      <c r="H68" s="7"/>
      <c r="I68" s="25"/>
    </row>
    <row r="69" spans="2:9" ht="12.75">
      <c r="B69" s="9" t="s">
        <v>7</v>
      </c>
      <c r="C69" s="46" t="s">
        <v>11</v>
      </c>
      <c r="D69" s="46"/>
      <c r="E69" s="46"/>
      <c r="F69" s="46"/>
      <c r="G69" s="46"/>
      <c r="H69" s="7"/>
      <c r="I69" s="4"/>
    </row>
    <row r="70" spans="2:9" ht="12.75">
      <c r="B70" s="4" t="s">
        <v>15</v>
      </c>
      <c r="C70" s="43" t="s">
        <v>21</v>
      </c>
      <c r="D70" s="43"/>
      <c r="E70" s="43"/>
      <c r="F70" s="43"/>
      <c r="G70" s="43"/>
      <c r="H70" s="7"/>
      <c r="I70" s="4"/>
    </row>
    <row r="71" spans="2:9" ht="12.75">
      <c r="B71" s="42" t="s">
        <v>61</v>
      </c>
      <c r="C71" s="43"/>
      <c r="D71" s="43"/>
      <c r="E71" s="43"/>
      <c r="F71" s="43"/>
      <c r="G71" s="43"/>
      <c r="H71" s="7">
        <v>88084</v>
      </c>
      <c r="I71" s="4"/>
    </row>
    <row r="72" spans="2:9" ht="12.75">
      <c r="B72" s="9"/>
      <c r="C72" s="6"/>
      <c r="D72" s="6"/>
      <c r="E72" s="6"/>
      <c r="F72" s="6"/>
      <c r="G72" s="6"/>
      <c r="H72" s="7"/>
      <c r="I72" s="4"/>
    </row>
    <row r="73" spans="2:9" ht="12.75">
      <c r="B73" s="4" t="s">
        <v>16</v>
      </c>
      <c r="C73" s="43" t="s">
        <v>24</v>
      </c>
      <c r="D73" s="43"/>
      <c r="E73" s="43"/>
      <c r="F73" s="43"/>
      <c r="G73" s="43"/>
      <c r="H73" s="7"/>
      <c r="I73" s="4"/>
    </row>
    <row r="74" spans="2:9" ht="12.75">
      <c r="B74" s="42" t="s">
        <v>57</v>
      </c>
      <c r="C74" s="43"/>
      <c r="D74" s="43"/>
      <c r="E74" s="43"/>
      <c r="F74" s="43"/>
      <c r="G74" s="43"/>
      <c r="H74" s="7">
        <v>12600</v>
      </c>
      <c r="I74" s="4"/>
    </row>
    <row r="75" spans="2:9" ht="12.75">
      <c r="B75" s="32"/>
      <c r="C75" s="5"/>
      <c r="D75" s="5"/>
      <c r="E75" s="5"/>
      <c r="F75" s="5"/>
      <c r="G75" s="5"/>
      <c r="H75" s="7"/>
      <c r="I75" s="4"/>
    </row>
    <row r="76" spans="2:9" ht="12.75">
      <c r="B76" s="4" t="s">
        <v>17</v>
      </c>
      <c r="C76" s="43" t="s">
        <v>22</v>
      </c>
      <c r="D76" s="43"/>
      <c r="E76" s="43"/>
      <c r="F76" s="43"/>
      <c r="G76" s="43"/>
      <c r="H76" s="7"/>
      <c r="I76" s="4"/>
    </row>
    <row r="77" spans="2:9" ht="12.75">
      <c r="B77" s="42" t="s">
        <v>61</v>
      </c>
      <c r="C77" s="43"/>
      <c r="D77" s="43"/>
      <c r="E77" s="43"/>
      <c r="F77" s="43"/>
      <c r="G77" s="43"/>
      <c r="H77" s="7">
        <v>55400</v>
      </c>
      <c r="I77" s="4"/>
    </row>
    <row r="78" spans="2:9" ht="12.75">
      <c r="B78" s="32"/>
      <c r="C78" s="5"/>
      <c r="D78" s="5"/>
      <c r="E78" s="5"/>
      <c r="F78" s="5"/>
      <c r="G78" s="5"/>
      <c r="H78" s="7"/>
      <c r="I78" s="4"/>
    </row>
    <row r="79" spans="2:9" ht="12.75">
      <c r="B79" s="4" t="s">
        <v>18</v>
      </c>
      <c r="C79" s="43" t="s">
        <v>40</v>
      </c>
      <c r="D79" s="43"/>
      <c r="E79" s="43"/>
      <c r="F79" s="43"/>
      <c r="G79" s="43"/>
      <c r="H79" s="7"/>
      <c r="I79" s="4"/>
    </row>
    <row r="80" spans="2:9" ht="12.75">
      <c r="B80" s="42" t="s">
        <v>57</v>
      </c>
      <c r="C80" s="43"/>
      <c r="D80" s="43"/>
      <c r="E80" s="43"/>
      <c r="F80" s="43"/>
      <c r="G80" s="43"/>
      <c r="H80" s="7">
        <v>25700</v>
      </c>
      <c r="I80" s="4"/>
    </row>
    <row r="81" spans="2:9" ht="12.75">
      <c r="B81" s="32"/>
      <c r="C81" s="5"/>
      <c r="D81" s="5"/>
      <c r="E81" s="5"/>
      <c r="F81" s="5"/>
      <c r="G81" s="5"/>
      <c r="H81" s="7"/>
      <c r="I81" s="4"/>
    </row>
    <row r="82" spans="2:9" ht="12.75">
      <c r="B82" s="9" t="s">
        <v>43</v>
      </c>
      <c r="C82" s="46" t="s">
        <v>44</v>
      </c>
      <c r="D82" s="46"/>
      <c r="E82" s="46"/>
      <c r="F82" s="46"/>
      <c r="G82" s="46"/>
      <c r="H82" s="7"/>
      <c r="I82" s="4"/>
    </row>
    <row r="83" spans="2:9" ht="12.75">
      <c r="B83" s="4" t="s">
        <v>49</v>
      </c>
      <c r="C83" s="43" t="s">
        <v>23</v>
      </c>
      <c r="D83" s="43"/>
      <c r="E83" s="43"/>
      <c r="F83" s="43"/>
      <c r="G83" s="43"/>
      <c r="H83" s="7"/>
      <c r="I83" s="4"/>
    </row>
    <row r="84" spans="2:9" ht="12.75">
      <c r="B84" s="42" t="s">
        <v>57</v>
      </c>
      <c r="C84" s="43"/>
      <c r="D84" s="43"/>
      <c r="E84" s="43"/>
      <c r="F84" s="43"/>
      <c r="G84" s="43"/>
      <c r="H84" s="7">
        <v>19000</v>
      </c>
      <c r="I84" s="4"/>
    </row>
    <row r="85" spans="2:9" ht="12.75">
      <c r="B85" s="4"/>
      <c r="C85" s="5"/>
      <c r="D85" s="5"/>
      <c r="E85" s="5"/>
      <c r="F85" s="5"/>
      <c r="G85" s="5"/>
      <c r="H85" s="7"/>
      <c r="I85" s="4"/>
    </row>
    <row r="86" spans="2:9" ht="12.75">
      <c r="B86" s="9" t="s">
        <v>8</v>
      </c>
      <c r="C86" s="46" t="s">
        <v>12</v>
      </c>
      <c r="D86" s="46"/>
      <c r="E86" s="46"/>
      <c r="F86" s="46"/>
      <c r="G86" s="46"/>
      <c r="H86" s="7"/>
      <c r="I86" s="4"/>
    </row>
    <row r="87" spans="2:9" ht="12.75">
      <c r="B87" s="4" t="s">
        <v>41</v>
      </c>
      <c r="C87" s="43" t="s">
        <v>42</v>
      </c>
      <c r="D87" s="43"/>
      <c r="E87" s="43"/>
      <c r="F87" s="43"/>
      <c r="G87" s="43"/>
      <c r="H87" s="7"/>
      <c r="I87" s="4"/>
    </row>
    <row r="88" spans="2:9" ht="12.75">
      <c r="B88" s="42" t="s">
        <v>57</v>
      </c>
      <c r="C88" s="43"/>
      <c r="D88" s="43"/>
      <c r="E88" s="43"/>
      <c r="F88" s="43"/>
      <c r="G88" s="43"/>
      <c r="H88" s="7">
        <v>7846</v>
      </c>
      <c r="I88" s="4"/>
    </row>
    <row r="89" spans="2:9" ht="12.75">
      <c r="B89" s="4"/>
      <c r="C89" s="5"/>
      <c r="D89" s="5"/>
      <c r="E89" s="5"/>
      <c r="F89" s="5"/>
      <c r="G89" s="5"/>
      <c r="H89" s="7"/>
      <c r="I89" s="4"/>
    </row>
    <row r="90" spans="2:9" ht="12.75">
      <c r="B90" s="4"/>
      <c r="C90" s="5"/>
      <c r="D90" s="5"/>
      <c r="E90" s="5"/>
      <c r="F90" s="5"/>
      <c r="G90" s="5"/>
      <c r="H90" s="7"/>
      <c r="I90" s="4"/>
    </row>
    <row r="91" spans="2:8" ht="12.75">
      <c r="B91" s="4"/>
      <c r="C91" s="5"/>
      <c r="D91" s="5"/>
      <c r="E91" s="5"/>
      <c r="F91" s="5"/>
      <c r="G91" s="5"/>
      <c r="H91" s="7"/>
    </row>
    <row r="92" spans="2:8" ht="12.75">
      <c r="B92" s="42"/>
      <c r="C92" s="43"/>
      <c r="D92" s="43"/>
      <c r="E92" s="43"/>
      <c r="F92" s="43"/>
      <c r="G92" s="43"/>
      <c r="H92" s="7"/>
    </row>
    <row r="93" spans="2:9" ht="12.75">
      <c r="B93" s="6" t="s">
        <v>48</v>
      </c>
      <c r="C93" s="5"/>
      <c r="D93" s="5"/>
      <c r="E93" s="5"/>
      <c r="F93" s="5"/>
      <c r="G93" s="11">
        <f>SUM(H98:H100)</f>
        <v>35000</v>
      </c>
      <c r="H93" s="5"/>
      <c r="I93" s="14"/>
    </row>
    <row r="94" spans="2:9" ht="12.75">
      <c r="B94" s="10" t="s">
        <v>0</v>
      </c>
      <c r="C94" s="45" t="s">
        <v>3</v>
      </c>
      <c r="D94" s="45"/>
      <c r="E94" s="45"/>
      <c r="F94" s="45"/>
      <c r="G94" s="45"/>
      <c r="H94" s="1"/>
      <c r="I94" s="2"/>
    </row>
    <row r="95" spans="2:9" ht="12.75">
      <c r="B95" s="1" t="s">
        <v>1</v>
      </c>
      <c r="C95" s="44" t="s">
        <v>3</v>
      </c>
      <c r="D95" s="44"/>
      <c r="E95" s="44"/>
      <c r="F95" s="44"/>
      <c r="G95" s="44"/>
      <c r="H95" s="3"/>
      <c r="I95" s="2"/>
    </row>
    <row r="96" spans="2:9" ht="12.75">
      <c r="B96" s="42" t="s">
        <v>52</v>
      </c>
      <c r="C96" s="43"/>
      <c r="D96" s="43"/>
      <c r="E96" s="43"/>
      <c r="F96" s="43"/>
      <c r="G96" s="43"/>
      <c r="H96" s="3" t="s">
        <v>25</v>
      </c>
      <c r="I96" s="2" t="s">
        <v>4</v>
      </c>
    </row>
    <row r="97" spans="2:9" ht="12.75">
      <c r="B97" s="1"/>
      <c r="C97" s="3"/>
      <c r="D97" s="3"/>
      <c r="E97" s="3"/>
      <c r="F97" s="3"/>
      <c r="G97" s="3"/>
      <c r="H97" s="3"/>
      <c r="I97" s="2"/>
    </row>
    <row r="98" spans="2:9" ht="12.75">
      <c r="B98" s="9" t="s">
        <v>5</v>
      </c>
      <c r="C98" s="46" t="s">
        <v>9</v>
      </c>
      <c r="D98" s="46"/>
      <c r="E98" s="46"/>
      <c r="F98" s="46"/>
      <c r="G98" s="46"/>
      <c r="H98" s="3"/>
      <c r="I98" s="2"/>
    </row>
    <row r="99" spans="2:9" ht="12.75">
      <c r="B99" s="4" t="s">
        <v>13</v>
      </c>
      <c r="C99" s="43" t="s">
        <v>19</v>
      </c>
      <c r="D99" s="43"/>
      <c r="E99" s="43"/>
      <c r="F99" s="43"/>
      <c r="G99" s="43"/>
      <c r="H99" s="3"/>
      <c r="I99" s="2"/>
    </row>
    <row r="100" spans="2:9" ht="12.75">
      <c r="B100" s="42" t="s">
        <v>69</v>
      </c>
      <c r="C100" s="43"/>
      <c r="D100" s="43"/>
      <c r="E100" s="43"/>
      <c r="F100" s="43"/>
      <c r="G100" s="43"/>
      <c r="H100" s="7">
        <v>35000</v>
      </c>
      <c r="I100" s="2"/>
    </row>
    <row r="101" spans="2:9" ht="12.75">
      <c r="B101" s="42"/>
      <c r="C101" s="43"/>
      <c r="D101" s="43"/>
      <c r="E101" s="43"/>
      <c r="F101" s="43"/>
      <c r="G101" s="43"/>
      <c r="H101" s="7"/>
      <c r="I101" s="2"/>
    </row>
    <row r="102" spans="2:9" ht="12.75">
      <c r="B102" s="32"/>
      <c r="C102" s="5"/>
      <c r="D102" s="5"/>
      <c r="E102" s="5"/>
      <c r="F102" s="5"/>
      <c r="G102" s="5"/>
      <c r="H102" s="7"/>
      <c r="I102" s="2"/>
    </row>
    <row r="103" spans="2:9" ht="12.75">
      <c r="B103" s="42"/>
      <c r="C103" s="42"/>
      <c r="D103" s="42"/>
      <c r="E103" s="42"/>
      <c r="F103" s="42"/>
      <c r="G103" s="42"/>
      <c r="H103" s="7"/>
      <c r="I103" s="2"/>
    </row>
    <row r="104" spans="2:9" ht="12.75">
      <c r="B104" s="5" t="s">
        <v>78</v>
      </c>
      <c r="C104" s="5"/>
      <c r="D104" s="5"/>
      <c r="E104" s="5"/>
      <c r="F104" s="5"/>
      <c r="G104" s="5"/>
      <c r="H104" s="22">
        <f>-(H15-H52)+H108+H109</f>
        <v>2258759</v>
      </c>
      <c r="I104" s="5" t="s">
        <v>45</v>
      </c>
    </row>
    <row r="105" spans="2:9" ht="12.75">
      <c r="B105" s="43" t="s">
        <v>55</v>
      </c>
      <c r="C105" s="43"/>
      <c r="D105" s="43"/>
      <c r="E105" s="43"/>
      <c r="F105" s="43"/>
      <c r="G105" s="43"/>
      <c r="H105" s="22"/>
      <c r="I105" s="5"/>
    </row>
    <row r="106" spans="2:9" ht="12.75">
      <c r="B106" s="5"/>
      <c r="C106" s="5"/>
      <c r="D106" s="5"/>
      <c r="E106" s="5"/>
      <c r="F106" s="5"/>
      <c r="G106" s="5"/>
      <c r="H106" s="22"/>
      <c r="I106" s="5"/>
    </row>
    <row r="107" spans="2:9" ht="12.75">
      <c r="B107" s="43" t="s">
        <v>54</v>
      </c>
      <c r="C107" s="43"/>
      <c r="D107" s="43"/>
      <c r="E107" s="43"/>
      <c r="F107" s="43"/>
      <c r="G107" s="43"/>
      <c r="H107" s="23">
        <f>-(H15-H52)</f>
        <v>1965448</v>
      </c>
      <c r="I107" s="5" t="s">
        <v>45</v>
      </c>
    </row>
    <row r="108" spans="2:9" ht="12.75">
      <c r="B108" s="43" t="s">
        <v>47</v>
      </c>
      <c r="C108" s="43"/>
      <c r="D108" s="43"/>
      <c r="E108" s="43"/>
      <c r="F108" s="43"/>
      <c r="G108" s="43"/>
      <c r="H108" s="23">
        <v>268311</v>
      </c>
      <c r="I108" s="5" t="s">
        <v>45</v>
      </c>
    </row>
    <row r="109" spans="2:9" ht="12.75">
      <c r="B109" s="43" t="s">
        <v>70</v>
      </c>
      <c r="C109" s="43"/>
      <c r="D109" s="43"/>
      <c r="E109" s="43"/>
      <c r="F109" s="43"/>
      <c r="G109" s="43"/>
      <c r="H109" s="23">
        <v>25000</v>
      </c>
      <c r="I109" s="5" t="s">
        <v>45</v>
      </c>
    </row>
    <row r="111" spans="2:9" ht="12.75">
      <c r="B111" s="43" t="s">
        <v>79</v>
      </c>
      <c r="C111" s="43"/>
      <c r="D111" s="43"/>
      <c r="E111" s="43"/>
      <c r="F111" s="43"/>
      <c r="G111" s="43"/>
      <c r="H111" s="43"/>
      <c r="I111" s="43"/>
    </row>
    <row r="112" spans="2:9" ht="12.75">
      <c r="B112" s="5"/>
      <c r="C112" s="5"/>
      <c r="D112" s="5"/>
      <c r="E112" s="5"/>
      <c r="F112" s="5"/>
      <c r="G112" s="5"/>
      <c r="H112" s="5"/>
      <c r="I112" s="5"/>
    </row>
    <row r="113" spans="2:9" ht="12.75">
      <c r="B113" s="5"/>
      <c r="C113" s="5"/>
      <c r="D113" s="5"/>
      <c r="E113" s="5"/>
      <c r="F113" s="5"/>
      <c r="G113" s="5"/>
      <c r="H113" s="5"/>
      <c r="I113" s="5"/>
    </row>
    <row r="114" spans="2:9" ht="12.75">
      <c r="B114" s="43" t="s">
        <v>80</v>
      </c>
      <c r="C114" s="43"/>
      <c r="D114" s="43"/>
      <c r="E114" s="43"/>
      <c r="F114" s="43"/>
      <c r="G114" s="43"/>
      <c r="H114" s="43"/>
      <c r="I114" s="43"/>
    </row>
    <row r="115" spans="2:9" ht="12.75">
      <c r="B115" s="43" t="s">
        <v>63</v>
      </c>
      <c r="C115" s="43"/>
      <c r="D115" s="43"/>
      <c r="E115" s="43"/>
      <c r="F115" s="43"/>
      <c r="G115" s="43"/>
      <c r="H115" s="43"/>
      <c r="I115" s="43"/>
    </row>
    <row r="116" spans="2:9" ht="12.75">
      <c r="B116" s="32"/>
      <c r="C116" s="5"/>
      <c r="D116" s="5"/>
      <c r="E116" s="5"/>
      <c r="F116" s="5"/>
      <c r="G116" s="5"/>
      <c r="H116" s="7"/>
      <c r="I116" s="2"/>
    </row>
    <row r="117" spans="2:9" ht="12.75">
      <c r="B117" s="9"/>
      <c r="C117" s="46"/>
      <c r="D117" s="46"/>
      <c r="E117" s="46"/>
      <c r="F117" s="46"/>
      <c r="G117" s="46"/>
      <c r="H117" s="7"/>
      <c r="I117" s="2"/>
    </row>
    <row r="118" spans="2:9" ht="12.75">
      <c r="B118" s="4"/>
      <c r="C118" s="43"/>
      <c r="D118" s="43"/>
      <c r="E118" s="43"/>
      <c r="F118" s="43"/>
      <c r="G118" s="43"/>
      <c r="H118" s="7"/>
      <c r="I118" s="2"/>
    </row>
    <row r="119" spans="2:9" ht="12.75">
      <c r="B119" s="42"/>
      <c r="C119" s="42"/>
      <c r="D119" s="42"/>
      <c r="E119" s="42"/>
      <c r="F119" s="42"/>
      <c r="G119" s="42"/>
      <c r="H119" s="7"/>
      <c r="I119" s="2"/>
    </row>
    <row r="120" spans="2:9" ht="12.75">
      <c r="B120" s="32"/>
      <c r="C120" s="5"/>
      <c r="D120" s="5"/>
      <c r="E120" s="5"/>
      <c r="F120" s="5"/>
      <c r="G120" s="5"/>
      <c r="H120" s="7"/>
      <c r="I120" s="2"/>
    </row>
    <row r="121" spans="2:9" ht="12.75">
      <c r="B121" s="4"/>
      <c r="C121" s="43"/>
      <c r="D121" s="43"/>
      <c r="E121" s="43"/>
      <c r="F121" s="43"/>
      <c r="G121" s="43"/>
      <c r="H121" s="7"/>
      <c r="I121" s="2"/>
    </row>
    <row r="122" spans="2:9" ht="12.75">
      <c r="B122" s="42"/>
      <c r="C122" s="42"/>
      <c r="D122" s="42"/>
      <c r="E122" s="42"/>
      <c r="F122" s="42"/>
      <c r="G122" s="42"/>
      <c r="H122" s="7"/>
      <c r="I122" s="2"/>
    </row>
    <row r="123" spans="2:9" ht="12.75">
      <c r="B123" s="32"/>
      <c r="C123" s="5"/>
      <c r="D123" s="5"/>
      <c r="E123" s="5"/>
      <c r="F123" s="5"/>
      <c r="G123" s="5"/>
      <c r="H123" s="7"/>
      <c r="I123" s="2"/>
    </row>
    <row r="124" spans="2:9" ht="12.75">
      <c r="B124" s="9"/>
      <c r="C124" s="46"/>
      <c r="D124" s="46"/>
      <c r="E124" s="46"/>
      <c r="F124" s="46"/>
      <c r="G124" s="46"/>
      <c r="H124" s="7"/>
      <c r="I124" s="2"/>
    </row>
    <row r="125" spans="2:9" ht="12.75">
      <c r="B125" s="4"/>
      <c r="C125" s="43"/>
      <c r="D125" s="43"/>
      <c r="E125" s="43"/>
      <c r="F125" s="43"/>
      <c r="G125" s="43"/>
      <c r="H125" s="7"/>
      <c r="I125" s="2"/>
    </row>
    <row r="126" spans="2:9" ht="12.75">
      <c r="B126" s="42"/>
      <c r="C126" s="42"/>
      <c r="D126" s="42"/>
      <c r="E126" s="42"/>
      <c r="F126" s="42"/>
      <c r="G126" s="42"/>
      <c r="H126" s="7"/>
      <c r="I126" s="2"/>
    </row>
    <row r="127" spans="2:9" ht="12.75">
      <c r="B127" s="32"/>
      <c r="C127" s="5"/>
      <c r="D127" s="5"/>
      <c r="E127" s="5"/>
      <c r="F127" s="5"/>
      <c r="G127" s="5"/>
      <c r="H127" s="7"/>
      <c r="I127" s="2"/>
    </row>
    <row r="128" spans="2:9" ht="12.75">
      <c r="B128" s="9"/>
      <c r="C128" s="46"/>
      <c r="D128" s="46"/>
      <c r="E128" s="46"/>
      <c r="F128" s="46"/>
      <c r="G128" s="46"/>
      <c r="H128" s="7"/>
      <c r="I128" s="4"/>
    </row>
    <row r="129" spans="2:9" ht="12.75">
      <c r="B129" s="4"/>
      <c r="C129" s="43"/>
      <c r="D129" s="43"/>
      <c r="E129" s="43"/>
      <c r="F129" s="43"/>
      <c r="G129" s="43"/>
      <c r="H129" s="7"/>
      <c r="I129" s="4"/>
    </row>
    <row r="130" spans="2:9" ht="12.75">
      <c r="B130" s="42"/>
      <c r="C130" s="42"/>
      <c r="D130" s="42"/>
      <c r="E130" s="42"/>
      <c r="F130" s="42"/>
      <c r="G130" s="42"/>
      <c r="H130" s="7"/>
      <c r="I130" s="2"/>
    </row>
    <row r="131" spans="2:9" ht="12.75">
      <c r="B131" s="42"/>
      <c r="C131" s="42"/>
      <c r="D131" s="42"/>
      <c r="E131" s="42"/>
      <c r="F131" s="42"/>
      <c r="G131" s="42"/>
      <c r="H131" s="7"/>
      <c r="I131" s="2"/>
    </row>
    <row r="132" spans="2:9" ht="12.75">
      <c r="B132" s="1"/>
      <c r="C132" s="3"/>
      <c r="D132" s="3"/>
      <c r="E132" s="3"/>
      <c r="F132" s="3"/>
      <c r="G132" s="3"/>
      <c r="H132" s="3"/>
      <c r="I132" s="25"/>
    </row>
    <row r="133" spans="2:9" ht="12.75">
      <c r="B133" s="4"/>
      <c r="C133" s="27"/>
      <c r="D133" s="27"/>
      <c r="E133" s="27"/>
      <c r="F133" s="27"/>
      <c r="G133" s="27"/>
      <c r="H133" s="7"/>
      <c r="I133" s="4"/>
    </row>
    <row r="134" spans="2:9" ht="12.75">
      <c r="B134" s="4"/>
      <c r="C134" s="26"/>
      <c r="D134" s="26"/>
      <c r="E134" s="26"/>
      <c r="F134" s="26"/>
      <c r="G134" s="26"/>
      <c r="H134" s="7"/>
      <c r="I134" s="4"/>
    </row>
    <row r="135" spans="2:9" ht="12.75">
      <c r="B135" s="4"/>
      <c r="C135" s="26"/>
      <c r="D135" s="26"/>
      <c r="E135" s="26"/>
      <c r="F135" s="26"/>
      <c r="G135" s="26"/>
      <c r="H135" s="7"/>
      <c r="I135" s="4"/>
    </row>
    <row r="136" spans="2:9" ht="12.75">
      <c r="B136" s="4"/>
      <c r="C136" s="5"/>
      <c r="D136" s="5"/>
      <c r="E136" s="5"/>
      <c r="F136" s="5"/>
      <c r="G136" s="5"/>
      <c r="H136" s="7"/>
      <c r="I136" s="4"/>
    </row>
    <row r="137" spans="2:9" ht="12.75">
      <c r="B137" s="4"/>
      <c r="C137" s="5"/>
      <c r="D137" s="5"/>
      <c r="E137" s="5"/>
      <c r="F137" s="5"/>
      <c r="G137" s="5"/>
      <c r="H137" s="7"/>
      <c r="I137" s="4"/>
    </row>
    <row r="149" spans="2:9" ht="12.75">
      <c r="B149" s="5"/>
      <c r="C149" s="5"/>
      <c r="D149" s="5"/>
      <c r="E149" s="5"/>
      <c r="F149" s="5"/>
      <c r="G149" s="51"/>
      <c r="H149" s="51"/>
      <c r="I149" s="5"/>
    </row>
    <row r="150" spans="2:9" ht="12.75">
      <c r="B150" s="5"/>
      <c r="C150" s="5"/>
      <c r="D150" s="5"/>
      <c r="E150" s="5"/>
      <c r="F150" s="5"/>
      <c r="G150" s="51"/>
      <c r="H150" s="51"/>
      <c r="I150" s="5"/>
    </row>
    <row r="151" spans="2:9" ht="12.75">
      <c r="B151" s="5"/>
      <c r="C151" s="5"/>
      <c r="D151" s="5"/>
      <c r="E151" s="5"/>
      <c r="F151" s="5"/>
      <c r="G151" s="5"/>
      <c r="H151" s="5"/>
      <c r="I151" s="5"/>
    </row>
  </sheetData>
  <mergeCells count="87">
    <mergeCell ref="B13:H13"/>
    <mergeCell ref="B108:G108"/>
    <mergeCell ref="C33:G33"/>
    <mergeCell ref="C34:G34"/>
    <mergeCell ref="B35:G35"/>
    <mergeCell ref="B63:G63"/>
    <mergeCell ref="C57:G57"/>
    <mergeCell ref="C79:G79"/>
    <mergeCell ref="B62:G62"/>
    <mergeCell ref="B27:G27"/>
    <mergeCell ref="C29:G29"/>
    <mergeCell ref="C30:G30"/>
    <mergeCell ref="B31:G31"/>
    <mergeCell ref="C61:G61"/>
    <mergeCell ref="C44:G44"/>
    <mergeCell ref="C49:G49"/>
    <mergeCell ref="C60:G60"/>
    <mergeCell ref="C56:G56"/>
    <mergeCell ref="B52:G52"/>
    <mergeCell ref="B53:C53"/>
    <mergeCell ref="B84:G84"/>
    <mergeCell ref="C70:G70"/>
    <mergeCell ref="B71:G71"/>
    <mergeCell ref="C86:G86"/>
    <mergeCell ref="B77:G77"/>
    <mergeCell ref="C76:G76"/>
    <mergeCell ref="C69:G69"/>
    <mergeCell ref="C73:G73"/>
    <mergeCell ref="C82:G82"/>
    <mergeCell ref="C83:G83"/>
    <mergeCell ref="B100:G100"/>
    <mergeCell ref="B101:G101"/>
    <mergeCell ref="B103:G103"/>
    <mergeCell ref="B122:G122"/>
    <mergeCell ref="B107:G107"/>
    <mergeCell ref="C117:G117"/>
    <mergeCell ref="C118:G118"/>
    <mergeCell ref="B119:G119"/>
    <mergeCell ref="C121:G121"/>
    <mergeCell ref="G150:H150"/>
    <mergeCell ref="B114:I114"/>
    <mergeCell ref="G149:H149"/>
    <mergeCell ref="B111:I111"/>
    <mergeCell ref="B115:I115"/>
    <mergeCell ref="C128:G128"/>
    <mergeCell ref="C124:G124"/>
    <mergeCell ref="C129:G129"/>
    <mergeCell ref="B131:G131"/>
    <mergeCell ref="B130:G130"/>
    <mergeCell ref="B2:H2"/>
    <mergeCell ref="B4:H4"/>
    <mergeCell ref="B3:H3"/>
    <mergeCell ref="C20:G20"/>
    <mergeCell ref="B15:G15"/>
    <mergeCell ref="B16:C16"/>
    <mergeCell ref="B5:H5"/>
    <mergeCell ref="C99:G99"/>
    <mergeCell ref="B7:I11"/>
    <mergeCell ref="C21:G21"/>
    <mergeCell ref="C40:G40"/>
    <mergeCell ref="C51:G51"/>
    <mergeCell ref="C41:G41"/>
    <mergeCell ref="B22:G22"/>
    <mergeCell ref="B42:G42"/>
    <mergeCell ref="C24:G24"/>
    <mergeCell ref="C25:G25"/>
    <mergeCell ref="B26:G26"/>
    <mergeCell ref="C45:G45"/>
    <mergeCell ref="B46:G46"/>
    <mergeCell ref="B50:G50"/>
    <mergeCell ref="B92:G92"/>
    <mergeCell ref="B80:G80"/>
    <mergeCell ref="C66:G66"/>
    <mergeCell ref="B67:G67"/>
    <mergeCell ref="B88:G88"/>
    <mergeCell ref="C87:G87"/>
    <mergeCell ref="B74:G74"/>
    <mergeCell ref="B126:G126"/>
    <mergeCell ref="B58:G58"/>
    <mergeCell ref="C95:G95"/>
    <mergeCell ref="B96:G96"/>
    <mergeCell ref="C94:G94"/>
    <mergeCell ref="B109:G109"/>
    <mergeCell ref="C125:G125"/>
    <mergeCell ref="C65:G65"/>
    <mergeCell ref="C98:G98"/>
    <mergeCell ref="B105:G105"/>
  </mergeCells>
  <printOptions/>
  <pageMargins left="0.82" right="0.58" top="1" bottom="1" header="0.5" footer="0.5"/>
  <pageSetup horizontalDpi="600" verticalDpi="600" orientation="portrait" paperSize="9" scale="79" r:id="rId1"/>
  <rowBreaks count="2" manualBreakCount="2">
    <brk id="63" max="8" man="1"/>
    <brk id="1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4">
      <selection activeCell="J23" sqref="J23"/>
    </sheetView>
  </sheetViews>
  <sheetFormatPr defaultColWidth="9.00390625" defaultRowHeight="12.75"/>
  <cols>
    <col min="1" max="1" width="10.375" style="0" customWidth="1"/>
    <col min="6" max="6" width="18.375" style="0" customWidth="1"/>
    <col min="7" max="7" width="12.875" style="0" customWidth="1"/>
    <col min="8" max="8" width="12.25390625" style="0" customWidth="1"/>
    <col min="9" max="9" width="6.875" style="0" customWidth="1"/>
  </cols>
  <sheetData>
    <row r="2" ht="12.75">
      <c r="H2" s="14"/>
    </row>
    <row r="4" spans="6:8" ht="12.75">
      <c r="F4" s="30"/>
      <c r="G4" s="37" t="s">
        <v>75</v>
      </c>
      <c r="H4" s="31">
        <v>1</v>
      </c>
    </row>
    <row r="5" spans="6:8" ht="12.75">
      <c r="F5" s="54" t="s">
        <v>51</v>
      </c>
      <c r="G5" s="54"/>
      <c r="H5" s="54"/>
    </row>
    <row r="6" spans="6:8" ht="12.75">
      <c r="F6" s="54" t="str">
        <f>'U. Rady'!B4</f>
        <v>z dnia 16 kwietnia 2007r.</v>
      </c>
      <c r="G6" s="54"/>
      <c r="H6" s="54"/>
    </row>
    <row r="7" spans="1:9" ht="12.75">
      <c r="A7" s="20"/>
      <c r="B7" s="20"/>
      <c r="C7" s="20"/>
      <c r="D7" s="20"/>
      <c r="E7" s="20"/>
      <c r="F7" s="55" t="str">
        <f>'U. Rady'!B5</f>
        <v>w sprawie zmiany budżetu gminy Sośnicowice na rok 2007</v>
      </c>
      <c r="G7" s="38"/>
      <c r="H7" s="38"/>
      <c r="I7" s="5"/>
    </row>
    <row r="8" spans="1:8" ht="12.75">
      <c r="A8" s="6"/>
      <c r="B8" s="6"/>
      <c r="C8" s="6"/>
      <c r="D8" s="6"/>
      <c r="E8" s="6"/>
      <c r="F8" s="38"/>
      <c r="G8" s="38"/>
      <c r="H8" s="38"/>
    </row>
    <row r="11" spans="1:7" ht="12.75">
      <c r="A11" s="43"/>
      <c r="B11" s="43"/>
      <c r="C11" s="43"/>
      <c r="D11" s="43"/>
      <c r="E11" s="43"/>
      <c r="F11" s="43"/>
      <c r="G11" s="43"/>
    </row>
    <row r="13" spans="1:8" ht="20.25" customHeight="1">
      <c r="A13" s="52" t="s">
        <v>60</v>
      </c>
      <c r="B13" s="52"/>
      <c r="C13" s="52"/>
      <c r="D13" s="52"/>
      <c r="E13" s="52"/>
      <c r="F13" s="52"/>
      <c r="G13" s="52"/>
      <c r="H13" s="53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7" ht="12.75" customHeight="1">
      <c r="A15" s="18"/>
      <c r="B15" s="18"/>
      <c r="C15" s="18"/>
      <c r="D15" s="18"/>
      <c r="E15" s="18"/>
      <c r="F15" s="18"/>
      <c r="G15" s="18"/>
    </row>
    <row r="16" spans="1:7" ht="12.75" customHeight="1">
      <c r="A16" s="18"/>
      <c r="B16" s="18"/>
      <c r="C16" s="18"/>
      <c r="D16" s="18"/>
      <c r="E16" s="18"/>
      <c r="F16" s="18"/>
      <c r="G16" s="18"/>
    </row>
    <row r="17" spans="1:7" ht="12.75" customHeight="1">
      <c r="A17" s="18"/>
      <c r="B17" s="18"/>
      <c r="C17" s="18"/>
      <c r="D17" s="18"/>
      <c r="E17" s="18"/>
      <c r="F17" s="18"/>
      <c r="G17" s="18"/>
    </row>
    <row r="18" spans="7:8" ht="12.75">
      <c r="G18" s="16" t="s">
        <v>72</v>
      </c>
      <c r="H18" s="16" t="s">
        <v>73</v>
      </c>
    </row>
    <row r="21" spans="1:8" ht="20.25" customHeight="1">
      <c r="A21" s="30">
        <v>1</v>
      </c>
      <c r="B21" s="39" t="s">
        <v>27</v>
      </c>
      <c r="C21" s="39"/>
      <c r="D21" s="39"/>
      <c r="E21" s="39"/>
      <c r="F21" s="39"/>
      <c r="G21" s="35" t="s">
        <v>84</v>
      </c>
      <c r="H21" s="19">
        <f>SUM(H25:H26)</f>
        <v>2258759</v>
      </c>
    </row>
    <row r="22" spans="1:8" ht="12.75">
      <c r="A22" s="14"/>
      <c r="G22" s="36"/>
      <c r="H22" s="7"/>
    </row>
    <row r="23" spans="1:8" ht="12.75">
      <c r="A23" s="14"/>
      <c r="B23" t="s">
        <v>29</v>
      </c>
      <c r="G23" s="36"/>
      <c r="H23" s="7"/>
    </row>
    <row r="24" spans="1:7" ht="12.75">
      <c r="A24" s="14"/>
      <c r="F24" s="29"/>
      <c r="G24" s="36"/>
    </row>
    <row r="25" spans="1:8" ht="12.75">
      <c r="A25" s="14"/>
      <c r="B25" s="5" t="s">
        <v>2</v>
      </c>
      <c r="C25" s="17">
        <v>952</v>
      </c>
      <c r="D25" s="43" t="s">
        <v>56</v>
      </c>
      <c r="E25" s="43"/>
      <c r="F25" s="43"/>
      <c r="G25" s="36"/>
      <c r="H25" s="24">
        <v>380682</v>
      </c>
    </row>
    <row r="26" spans="1:8" ht="12.75">
      <c r="A26" s="14"/>
      <c r="B26" t="s">
        <v>2</v>
      </c>
      <c r="C26" s="17">
        <v>957</v>
      </c>
      <c r="D26" s="43" t="s">
        <v>37</v>
      </c>
      <c r="E26" s="43"/>
      <c r="F26" s="43"/>
      <c r="G26" s="36" t="s">
        <v>84</v>
      </c>
      <c r="H26" s="24">
        <v>1878077</v>
      </c>
    </row>
    <row r="27" spans="1:7" ht="12.75">
      <c r="A27" s="14"/>
      <c r="G27" s="36"/>
    </row>
    <row r="28" spans="1:7" ht="12.75">
      <c r="A28" s="14"/>
      <c r="G28" s="36"/>
    </row>
    <row r="29" spans="1:7" ht="12.75">
      <c r="A29" s="14"/>
      <c r="G29" s="36"/>
    </row>
    <row r="30" spans="1:7" ht="12.75">
      <c r="A30" s="14"/>
      <c r="G30" s="36"/>
    </row>
    <row r="31" spans="1:8" ht="20.25" customHeight="1">
      <c r="A31" s="37">
        <v>2</v>
      </c>
      <c r="B31" s="40" t="s">
        <v>28</v>
      </c>
      <c r="C31" s="40"/>
      <c r="D31" s="40"/>
      <c r="E31" s="40"/>
      <c r="F31" s="40"/>
      <c r="G31" s="35" t="s">
        <v>74</v>
      </c>
      <c r="H31" s="19">
        <f>SUM(H35:H36)</f>
        <v>293311</v>
      </c>
    </row>
    <row r="32" spans="1:7" ht="12.75">
      <c r="A32" s="14"/>
      <c r="G32" s="36"/>
    </row>
    <row r="33" spans="1:7" ht="12.75">
      <c r="A33" s="14"/>
      <c r="B33" t="s">
        <v>29</v>
      </c>
      <c r="G33" s="36"/>
    </row>
    <row r="34" spans="1:7" ht="12.75">
      <c r="A34" s="16"/>
      <c r="G34" s="36"/>
    </row>
    <row r="35" spans="1:8" ht="43.5" customHeight="1">
      <c r="A35" s="16"/>
      <c r="B35" s="33" t="s">
        <v>2</v>
      </c>
      <c r="C35" s="34">
        <v>962</v>
      </c>
      <c r="D35" s="41" t="s">
        <v>71</v>
      </c>
      <c r="E35" s="41"/>
      <c r="F35" s="41"/>
      <c r="G35" s="36" t="s">
        <v>74</v>
      </c>
      <c r="H35" s="24">
        <v>25000</v>
      </c>
    </row>
    <row r="36" spans="1:8" ht="12.75">
      <c r="A36" s="16"/>
      <c r="B36" s="5" t="s">
        <v>2</v>
      </c>
      <c r="C36" s="17">
        <v>992</v>
      </c>
      <c r="D36" s="43" t="s">
        <v>46</v>
      </c>
      <c r="E36" s="43"/>
      <c r="F36" s="43"/>
      <c r="G36" s="25"/>
      <c r="H36" s="24">
        <v>268311</v>
      </c>
    </row>
    <row r="37" ht="12.75">
      <c r="G37" s="7"/>
    </row>
  </sheetData>
  <mergeCells count="11">
    <mergeCell ref="D26:F26"/>
    <mergeCell ref="B21:F21"/>
    <mergeCell ref="B31:F31"/>
    <mergeCell ref="D36:F36"/>
    <mergeCell ref="D25:F25"/>
    <mergeCell ref="D35:F35"/>
    <mergeCell ref="A13:H13"/>
    <mergeCell ref="A11:G11"/>
    <mergeCell ref="F5:H5"/>
    <mergeCell ref="F6:H6"/>
    <mergeCell ref="F7:H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2007-04-27T11:45:15Z</cp:lastPrinted>
  <dcterms:created xsi:type="dcterms:W3CDTF">1997-02-26T13:46:56Z</dcterms:created>
  <dcterms:modified xsi:type="dcterms:W3CDTF">2007-04-30T08:25:31Z</dcterms:modified>
  <cp:category/>
  <cp:version/>
  <cp:contentType/>
  <cp:contentStatus/>
</cp:coreProperties>
</file>