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1"/>
  </bookViews>
  <sheets>
    <sheet name="U. Rady" sheetId="1" r:id="rId1"/>
    <sheet name="Zał U.Rady" sheetId="2" r:id="rId2"/>
  </sheets>
  <definedNames>
    <definedName name="Dział">#REF!</definedName>
    <definedName name="Nazwa">#REF!</definedName>
    <definedName name="_xlnm.Print_Area" localSheetId="0">'U. Rady'!$A$2:$I$119</definedName>
    <definedName name="_xlnm.Print_Area" localSheetId="1">'Zał U.Rady'!$A$1:$H$38</definedName>
  </definedNames>
  <calcPr fullCalcOnLoad="1"/>
</workbook>
</file>

<file path=xl/sharedStrings.xml><?xml version="1.0" encoding="utf-8"?>
<sst xmlns="http://schemas.openxmlformats.org/spreadsheetml/2006/main" count="128" uniqueCount="79">
  <si>
    <t>Dział</t>
  </si>
  <si>
    <t>Rozdział</t>
  </si>
  <si>
    <t>Paragraf</t>
  </si>
  <si>
    <t>Nazwa</t>
  </si>
  <si>
    <t>Znacznik</t>
  </si>
  <si>
    <t>600</t>
  </si>
  <si>
    <t>754</t>
  </si>
  <si>
    <t>758</t>
  </si>
  <si>
    <t>801</t>
  </si>
  <si>
    <t>900</t>
  </si>
  <si>
    <t>926</t>
  </si>
  <si>
    <t>TRANSPORT I ŁĄCZNOŚĆ</t>
  </si>
  <si>
    <t>RÓŻNE ROZLICZENIA</t>
  </si>
  <si>
    <t>OŚWIATA I WYCHOWANIE</t>
  </si>
  <si>
    <t>GOSPODARKA KOMUNALNA I OCHRONA ŚRODOWISKA</t>
  </si>
  <si>
    <t>KULTURA FIZYCZNA I SPORT</t>
  </si>
  <si>
    <t>60016</t>
  </si>
  <si>
    <t>75412</t>
  </si>
  <si>
    <t>80114</t>
  </si>
  <si>
    <t>90015</t>
  </si>
  <si>
    <t>92601</t>
  </si>
  <si>
    <t>92605</t>
  </si>
  <si>
    <t>Drogi publiczne gminne</t>
  </si>
  <si>
    <t>Ochotnicze straże pożarne</t>
  </si>
  <si>
    <t>Ośrodki pomocy społecznej</t>
  </si>
  <si>
    <t>Oświetlenie ulic , placów i dróg</t>
  </si>
  <si>
    <t>Obiekty sportowe</t>
  </si>
  <si>
    <t>Zadania z zakresu kultury fizycznej i sportu</t>
  </si>
  <si>
    <t>Kwota w zł</t>
  </si>
  <si>
    <t>poprzez :</t>
  </si>
  <si>
    <t>75801</t>
  </si>
  <si>
    <t>Część oświatowa subwencji ogólnej dla  j.s.t.</t>
  </si>
  <si>
    <t>PRZYCHODY</t>
  </si>
  <si>
    <t>ROZCHODY</t>
  </si>
  <si>
    <t>w tym :</t>
  </si>
  <si>
    <t>Rady Miejskiej w Sośnicowicach</t>
  </si>
  <si>
    <t>756</t>
  </si>
  <si>
    <t>DOCHODY OD OSÓB PRAWNYCH,OD OSÓB FIZYCZNYCH  I ...</t>
  </si>
  <si>
    <t>75621</t>
  </si>
  <si>
    <t>Udziały gmin w podatkach stanowiących dochód budżetu państwa</t>
  </si>
  <si>
    <t>Nadwyżki z lat ubiegłych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</si>
  <si>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</si>
  <si>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</t>
    </r>
  </si>
  <si>
    <t>BEZPIECZEŃSTWO PUBLICZNE I OCHRONA P.POŻAROWA</t>
  </si>
  <si>
    <t>Zespoły obslugi ekonomiczno-administracyjnej szkół</t>
  </si>
  <si>
    <t>852</t>
  </si>
  <si>
    <t>POMOC SPOŁECZNA</t>
  </si>
  <si>
    <t>4.  Wykonanie uchwały powierzyć Burmistrzowi Sośnicowic.</t>
  </si>
  <si>
    <t>zł</t>
  </si>
  <si>
    <t>Spłaty otrzymanych krajowych pożyczek ..</t>
  </si>
  <si>
    <t xml:space="preserve">      -  spłaty pożyczki z WFOŚiGW w Katowicach w wysokości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</si>
  <si>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</si>
  <si>
    <t xml:space="preserve">     Publicznej oraz na tablicy ogłoszeń w budynku Urzędu Miejskiego w Sośnicowicach.</t>
  </si>
  <si>
    <t>5.  Uchwała wchodzi w życie z dniem podjęcia i podlega ogłoszeniu w Biuletynie Informacji</t>
  </si>
  <si>
    <t>85219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</si>
  <si>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</si>
  <si>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t xml:space="preserve">do Uchwały Rady Miejskiej w Sośnicowicach </t>
  </si>
  <si>
    <t>Załącznik Nr.</t>
  </si>
  <si>
    <t>rodzaj wydatków</t>
  </si>
  <si>
    <t>źródło dochodów</t>
  </si>
  <si>
    <t>Plan przychodów i rozchodów budżetu gminy na rok 2006</t>
  </si>
  <si>
    <t>w sprawie zmiany budżetu gminy Sośnicowice na rok 2006</t>
  </si>
  <si>
    <t xml:space="preserve">1.Określić prognozowane dochody gminy w wysokości </t>
  </si>
  <si>
    <t xml:space="preserve">2.Określić wydatki budżetu gminy w wysokości </t>
  </si>
  <si>
    <t>wydatek bieżący - pozostały</t>
  </si>
  <si>
    <t>wydatek bieżący - dotacja</t>
  </si>
  <si>
    <t>wydatek majątkowy</t>
  </si>
  <si>
    <t xml:space="preserve">      -  deficytu w wysokości</t>
  </si>
  <si>
    <t xml:space="preserve">     jako źródło pokrycia :</t>
  </si>
  <si>
    <t>3.  Wskazać pożyczki i nadwyżkę z lat ubiegłych (vide Zał. Nr.1)  :</t>
  </si>
  <si>
    <t>Przychody z zaciągniętych pożyczek ....</t>
  </si>
  <si>
    <r>
      <t xml:space="preserve"> Na podstawie art.18 ust.2 pkt.4, art. 51, art. 58  ustawy z dnia 8 marca 1990 roku o samorządzie gminnym /t.j. Dz.U. z 2001 r. Nr.142 , poz.1591/ oraz art. 165, art. 168, art. 184 ustawy z dnia 30 czerwca 2005 roku     o finansach publicznych /Dz.U. Nr.249, poz.2104/   Rada Miejska  </t>
    </r>
    <r>
      <rPr>
        <b/>
        <sz val="10"/>
        <rFont val="Arial CE"/>
        <family val="2"/>
      </rPr>
      <t>u c h w a l a</t>
    </r>
    <r>
      <rPr>
        <sz val="10"/>
        <rFont val="Arial CE"/>
        <family val="0"/>
      </rPr>
      <t xml:space="preserve">  :  </t>
    </r>
  </si>
  <si>
    <t>z dnia 26 kwietnia 2006r.</t>
  </si>
  <si>
    <t>podatek dochodowy od osób fizycznych</t>
  </si>
  <si>
    <t>subwencje ogólne z budżetu państwa</t>
  </si>
  <si>
    <t>str. 2</t>
  </si>
  <si>
    <t>dotacje</t>
  </si>
  <si>
    <t>wydatek bieżący - wynagrodzenia i pochodne od wynagrodzeń</t>
  </si>
  <si>
    <t>Uchwała Nr. XXX / 293 / 2006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</si>
</sst>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</numFmts>
  <fonts count="12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7"/>
  <sheetViews>
    <sheetView view="pageBreakPreview" zoomScaleSheetLayoutView="100" workbookViewId="0" topLeftCell="A1">
      <selection activeCell="F6" sqref="F6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10.625" style="0" customWidth="1"/>
    <col min="4" max="4" width="11.25390625" style="0" customWidth="1"/>
    <col min="5" max="5" width="11.75390625" style="0" customWidth="1"/>
    <col min="6" max="6" width="12.25390625" style="0" customWidth="1"/>
    <col min="7" max="7" width="21.375" style="0" customWidth="1"/>
    <col min="8" max="8" width="13.375" style="0" customWidth="1"/>
    <col min="9" max="9" width="7.375" style="0" customWidth="1"/>
    <col min="10" max="10" width="10.75390625" style="0" customWidth="1"/>
  </cols>
  <sheetData>
    <row r="2" spans="2:8" ht="12.75">
      <c r="B2" s="40" t="s">
        <v>78</v>
      </c>
      <c r="C2" s="40"/>
      <c r="D2" s="40"/>
      <c r="E2" s="40"/>
      <c r="F2" s="40"/>
      <c r="G2" s="40"/>
      <c r="H2" s="40"/>
    </row>
    <row r="3" spans="2:8" ht="12.75">
      <c r="B3" s="40" t="s">
        <v>35</v>
      </c>
      <c r="C3" s="40"/>
      <c r="D3" s="40"/>
      <c r="E3" s="40"/>
      <c r="F3" s="40"/>
      <c r="G3" s="40"/>
      <c r="H3" s="40"/>
    </row>
    <row r="4" spans="2:8" ht="12.75">
      <c r="B4" s="41" t="s">
        <v>72</v>
      </c>
      <c r="C4" s="41"/>
      <c r="D4" s="41"/>
      <c r="E4" s="41"/>
      <c r="F4" s="41"/>
      <c r="G4" s="41"/>
      <c r="H4" s="41"/>
    </row>
    <row r="5" spans="2:8" ht="12.75">
      <c r="B5" s="41" t="s">
        <v>61</v>
      </c>
      <c r="C5" s="41"/>
      <c r="D5" s="41"/>
      <c r="E5" s="41"/>
      <c r="F5" s="41"/>
      <c r="G5" s="41"/>
      <c r="H5" s="41"/>
    </row>
    <row r="7" spans="2:9" ht="12.75">
      <c r="B7" s="44" t="s">
        <v>71</v>
      </c>
      <c r="C7" s="44"/>
      <c r="D7" s="44"/>
      <c r="E7" s="44"/>
      <c r="F7" s="44"/>
      <c r="G7" s="44"/>
      <c r="H7" s="44"/>
      <c r="I7" s="44"/>
    </row>
    <row r="8" spans="2:9" ht="12.75">
      <c r="B8" s="44"/>
      <c r="C8" s="44"/>
      <c r="D8" s="44"/>
      <c r="E8" s="44"/>
      <c r="F8" s="44"/>
      <c r="G8" s="44"/>
      <c r="H8" s="44"/>
      <c r="I8" s="44"/>
    </row>
    <row r="9" spans="2:9" ht="12.75">
      <c r="B9" s="44"/>
      <c r="C9" s="44"/>
      <c r="D9" s="44"/>
      <c r="E9" s="44"/>
      <c r="F9" s="44"/>
      <c r="G9" s="44"/>
      <c r="H9" s="44"/>
      <c r="I9" s="44"/>
    </row>
    <row r="10" spans="2:9" ht="12.75">
      <c r="B10" s="44"/>
      <c r="C10" s="44"/>
      <c r="D10" s="44"/>
      <c r="E10" s="44"/>
      <c r="F10" s="44"/>
      <c r="G10" s="44"/>
      <c r="H10" s="44"/>
      <c r="I10" s="44"/>
    </row>
    <row r="11" spans="2:9" ht="12.75">
      <c r="B11" s="44"/>
      <c r="C11" s="44"/>
      <c r="D11" s="44"/>
      <c r="E11" s="44"/>
      <c r="F11" s="44"/>
      <c r="G11" s="44"/>
      <c r="H11" s="44"/>
      <c r="I11" s="44"/>
    </row>
    <row r="12" spans="2:9" ht="12.75">
      <c r="B12" s="12"/>
      <c r="C12" s="12"/>
      <c r="D12" s="12"/>
      <c r="E12" s="12"/>
      <c r="F12" s="12"/>
      <c r="G12" s="12"/>
      <c r="H12" s="21"/>
      <c r="I12" s="12"/>
    </row>
    <row r="13" spans="2:9" ht="12.75">
      <c r="B13" s="41"/>
      <c r="C13" s="41"/>
      <c r="D13" s="41"/>
      <c r="E13" s="41"/>
      <c r="F13" s="41"/>
      <c r="G13" s="41"/>
      <c r="H13" s="41"/>
      <c r="I13" s="41"/>
    </row>
    <row r="14" spans="2:8" s="5" customFormat="1" ht="12.75">
      <c r="B14" s="43" t="s">
        <v>62</v>
      </c>
      <c r="C14" s="35"/>
      <c r="D14" s="35"/>
      <c r="E14" s="35"/>
      <c r="F14" s="35"/>
      <c r="G14" s="35"/>
      <c r="H14" s="13">
        <f>G18-G37+16760314</f>
        <v>17039407</v>
      </c>
    </row>
    <row r="15" spans="2:9" ht="12.75">
      <c r="B15" s="35" t="s">
        <v>29</v>
      </c>
      <c r="C15" s="35"/>
      <c r="D15" s="12"/>
      <c r="E15" s="12"/>
      <c r="F15" s="12"/>
      <c r="G15" s="12"/>
      <c r="H15" s="12"/>
      <c r="I15" s="12"/>
    </row>
    <row r="16" spans="2:9" ht="12.75">
      <c r="B16" s="12"/>
      <c r="C16" s="12"/>
      <c r="D16" s="12"/>
      <c r="E16" s="12"/>
      <c r="F16" s="12"/>
      <c r="G16" s="12"/>
      <c r="H16" s="12"/>
      <c r="I16" s="12"/>
    </row>
    <row r="17" spans="2:9" ht="12.75">
      <c r="B17" s="1"/>
      <c r="C17" s="3"/>
      <c r="D17" s="3"/>
      <c r="E17" s="3"/>
      <c r="F17" s="3"/>
      <c r="G17" s="3"/>
      <c r="H17" s="8"/>
      <c r="I17" s="2"/>
    </row>
    <row r="18" spans="2:9" ht="12.75">
      <c r="B18" s="6" t="s">
        <v>41</v>
      </c>
      <c r="C18" s="5"/>
      <c r="D18" s="5"/>
      <c r="E18" s="5"/>
      <c r="F18" s="5"/>
      <c r="G18" s="11">
        <f>SUM(H23:H34)</f>
        <v>279093</v>
      </c>
      <c r="H18" s="5"/>
      <c r="I18" s="14"/>
    </row>
    <row r="19" spans="2:9" ht="12.75">
      <c r="B19" s="10" t="s">
        <v>0</v>
      </c>
      <c r="C19" s="42" t="s">
        <v>3</v>
      </c>
      <c r="D19" s="42"/>
      <c r="E19" s="42"/>
      <c r="F19" s="42"/>
      <c r="G19" s="42"/>
      <c r="H19" s="1"/>
      <c r="I19" s="2"/>
    </row>
    <row r="20" spans="2:9" ht="12.75">
      <c r="B20" s="1" t="s">
        <v>1</v>
      </c>
      <c r="C20" s="36" t="s">
        <v>3</v>
      </c>
      <c r="D20" s="36"/>
      <c r="E20" s="36"/>
      <c r="F20" s="36"/>
      <c r="G20" s="36"/>
      <c r="H20" s="3"/>
      <c r="I20" s="2"/>
    </row>
    <row r="21" spans="2:9" ht="12.75">
      <c r="B21" s="38" t="s">
        <v>59</v>
      </c>
      <c r="C21" s="35"/>
      <c r="D21" s="35"/>
      <c r="E21" s="35"/>
      <c r="F21" s="35"/>
      <c r="G21" s="35"/>
      <c r="H21" s="3" t="s">
        <v>28</v>
      </c>
      <c r="I21" s="2" t="s">
        <v>4</v>
      </c>
    </row>
    <row r="22" spans="2:9" ht="12.75">
      <c r="B22" s="1"/>
      <c r="C22" s="3"/>
      <c r="D22" s="3"/>
      <c r="E22" s="3"/>
      <c r="F22" s="3"/>
      <c r="G22" s="3"/>
      <c r="H22" s="3"/>
      <c r="I22" s="2"/>
    </row>
    <row r="23" spans="2:9" ht="12.75">
      <c r="B23" s="9" t="s">
        <v>36</v>
      </c>
      <c r="C23" s="37" t="s">
        <v>37</v>
      </c>
      <c r="D23" s="37"/>
      <c r="E23" s="37"/>
      <c r="F23" s="37"/>
      <c r="G23" s="37"/>
      <c r="H23" s="3"/>
      <c r="I23" s="2"/>
    </row>
    <row r="24" spans="2:9" ht="12.75">
      <c r="B24" s="4" t="s">
        <v>38</v>
      </c>
      <c r="C24" s="35" t="s">
        <v>39</v>
      </c>
      <c r="D24" s="35"/>
      <c r="E24" s="35"/>
      <c r="F24" s="35"/>
      <c r="G24" s="35"/>
      <c r="H24" s="3"/>
      <c r="I24" s="2"/>
    </row>
    <row r="25" spans="2:9" ht="12.75">
      <c r="B25" s="35" t="s">
        <v>73</v>
      </c>
      <c r="C25" s="35"/>
      <c r="D25" s="35"/>
      <c r="E25" s="35"/>
      <c r="F25" s="35"/>
      <c r="G25" s="35"/>
      <c r="H25" s="30">
        <v>31200</v>
      </c>
      <c r="I25" s="2"/>
    </row>
    <row r="26" spans="2:9" ht="12.75">
      <c r="B26" s="5"/>
      <c r="C26" s="5"/>
      <c r="D26" s="5"/>
      <c r="E26" s="5"/>
      <c r="F26" s="5"/>
      <c r="G26" s="5"/>
      <c r="H26" s="30"/>
      <c r="I26" s="2"/>
    </row>
    <row r="27" spans="2:9" ht="12.75">
      <c r="B27" s="9" t="s">
        <v>7</v>
      </c>
      <c r="C27" s="37" t="s">
        <v>12</v>
      </c>
      <c r="D27" s="37"/>
      <c r="E27" s="37"/>
      <c r="F27" s="37"/>
      <c r="G27" s="37"/>
      <c r="H27" s="3"/>
      <c r="I27" s="2"/>
    </row>
    <row r="28" spans="2:9" ht="12.75">
      <c r="B28" s="4" t="s">
        <v>30</v>
      </c>
      <c r="C28" s="35" t="s">
        <v>31</v>
      </c>
      <c r="D28" s="35"/>
      <c r="E28" s="35"/>
      <c r="F28" s="35"/>
      <c r="G28" s="35"/>
      <c r="H28" s="3"/>
      <c r="I28" s="2"/>
    </row>
    <row r="29" spans="2:9" ht="12.75">
      <c r="B29" s="38" t="s">
        <v>74</v>
      </c>
      <c r="C29" s="35"/>
      <c r="D29" s="35"/>
      <c r="E29" s="35"/>
      <c r="F29" s="35"/>
      <c r="G29" s="35"/>
      <c r="H29" s="30">
        <v>241893</v>
      </c>
      <c r="I29" s="2"/>
    </row>
    <row r="30" spans="2:9" ht="12.75">
      <c r="B30" s="1"/>
      <c r="C30" s="3"/>
      <c r="D30" s="3"/>
      <c r="E30" s="3"/>
      <c r="F30" s="3"/>
      <c r="G30" s="3"/>
      <c r="H30" s="3"/>
      <c r="I30" s="2"/>
    </row>
    <row r="31" spans="2:9" ht="12.75">
      <c r="B31" s="9" t="s">
        <v>45</v>
      </c>
      <c r="C31" s="37" t="s">
        <v>46</v>
      </c>
      <c r="D31" s="37"/>
      <c r="E31" s="37"/>
      <c r="F31" s="37"/>
      <c r="G31" s="37"/>
      <c r="H31" s="3"/>
      <c r="I31" s="2"/>
    </row>
    <row r="32" spans="2:9" ht="12.75">
      <c r="B32" s="4" t="s">
        <v>54</v>
      </c>
      <c r="C32" s="35" t="s">
        <v>24</v>
      </c>
      <c r="D32" s="35"/>
      <c r="E32" s="35"/>
      <c r="F32" s="35"/>
      <c r="G32" s="35"/>
      <c r="H32" s="3"/>
      <c r="I32" s="2"/>
    </row>
    <row r="33" spans="2:9" ht="12.75">
      <c r="B33" s="38" t="s">
        <v>76</v>
      </c>
      <c r="C33" s="35"/>
      <c r="D33" s="35"/>
      <c r="E33" s="35"/>
      <c r="F33" s="35"/>
      <c r="G33" s="35"/>
      <c r="H33" s="30">
        <v>6000</v>
      </c>
      <c r="I33" s="2"/>
    </row>
    <row r="34" spans="2:9" ht="12.75">
      <c r="B34" s="1"/>
      <c r="C34" s="3"/>
      <c r="D34" s="3"/>
      <c r="E34" s="3"/>
      <c r="F34" s="3"/>
      <c r="G34" s="3"/>
      <c r="H34" s="3"/>
      <c r="I34" s="2"/>
    </row>
    <row r="35" spans="2:9" ht="12.75">
      <c r="B35" s="4"/>
      <c r="C35" s="5"/>
      <c r="D35" s="5"/>
      <c r="E35" s="5"/>
      <c r="F35" s="5"/>
      <c r="G35" s="5"/>
      <c r="H35" s="7"/>
      <c r="I35" s="4"/>
    </row>
    <row r="37" spans="2:9" ht="12.75">
      <c r="B37" s="6" t="s">
        <v>55</v>
      </c>
      <c r="C37" s="5"/>
      <c r="D37" s="5"/>
      <c r="E37" s="5"/>
      <c r="F37" s="5"/>
      <c r="G37" s="11">
        <f>SUM(H42:H45)</f>
        <v>0</v>
      </c>
      <c r="H37" s="5"/>
      <c r="I37" s="14"/>
    </row>
    <row r="38" spans="2:9" ht="12.75">
      <c r="B38" s="10" t="s">
        <v>0</v>
      </c>
      <c r="C38" s="42" t="s">
        <v>3</v>
      </c>
      <c r="D38" s="42"/>
      <c r="E38" s="42"/>
      <c r="F38" s="42"/>
      <c r="G38" s="42"/>
      <c r="H38" s="1"/>
      <c r="I38" s="2"/>
    </row>
    <row r="39" spans="2:9" ht="12.75">
      <c r="B39" s="1" t="s">
        <v>1</v>
      </c>
      <c r="C39" s="36" t="s">
        <v>3</v>
      </c>
      <c r="D39" s="36"/>
      <c r="E39" s="36"/>
      <c r="F39" s="36"/>
      <c r="G39" s="36"/>
      <c r="H39" s="3"/>
      <c r="I39" s="2"/>
    </row>
    <row r="40" spans="2:9" ht="12.75">
      <c r="B40" s="38" t="s">
        <v>59</v>
      </c>
      <c r="C40" s="35"/>
      <c r="D40" s="35"/>
      <c r="E40" s="35"/>
      <c r="F40" s="35"/>
      <c r="G40" s="35"/>
      <c r="H40" s="3" t="s">
        <v>28</v>
      </c>
      <c r="I40" s="2" t="s">
        <v>4</v>
      </c>
    </row>
    <row r="41" spans="2:9" ht="12.75">
      <c r="B41" s="1"/>
      <c r="C41" s="3"/>
      <c r="D41" s="3"/>
      <c r="E41" s="3"/>
      <c r="F41" s="3"/>
      <c r="G41" s="3"/>
      <c r="H41" s="3"/>
      <c r="I41" s="2"/>
    </row>
    <row r="42" spans="2:9" ht="12.75">
      <c r="B42" s="4"/>
      <c r="C42" s="5"/>
      <c r="D42" s="5"/>
      <c r="E42" s="5"/>
      <c r="F42" s="5"/>
      <c r="G42" s="5"/>
      <c r="H42" s="30"/>
      <c r="I42" s="2"/>
    </row>
    <row r="43" spans="2:9" ht="12.75">
      <c r="B43" s="4"/>
      <c r="C43" s="5"/>
      <c r="D43" s="5"/>
      <c r="E43" s="5"/>
      <c r="F43" s="5"/>
      <c r="G43" s="5"/>
      <c r="H43" s="30"/>
      <c r="I43" s="2"/>
    </row>
    <row r="44" spans="2:9" ht="12.75">
      <c r="B44" s="9"/>
      <c r="C44" s="37"/>
      <c r="D44" s="37"/>
      <c r="E44" s="37"/>
      <c r="F44" s="37"/>
      <c r="G44" s="37"/>
      <c r="H44" s="4"/>
      <c r="I44" s="4"/>
    </row>
    <row r="45" spans="2:9" ht="12.75">
      <c r="B45" s="4"/>
      <c r="C45" s="35"/>
      <c r="D45" s="35"/>
      <c r="E45" s="35"/>
      <c r="F45" s="35"/>
      <c r="G45" s="35"/>
      <c r="H45" s="7"/>
      <c r="I45" s="4"/>
    </row>
    <row r="46" spans="2:9" s="5" customFormat="1" ht="12.75">
      <c r="B46" s="43" t="s">
        <v>63</v>
      </c>
      <c r="C46" s="35"/>
      <c r="D46" s="35"/>
      <c r="E46" s="35"/>
      <c r="F46" s="35"/>
      <c r="G46" s="35"/>
      <c r="H46" s="13">
        <f>G49-G80+20835984</f>
        <v>20901984</v>
      </c>
      <c r="I46" s="14"/>
    </row>
    <row r="47" spans="2:9" ht="12.75">
      <c r="B47" s="35" t="s">
        <v>29</v>
      </c>
      <c r="C47" s="35"/>
      <c r="D47" s="12"/>
      <c r="E47" s="12"/>
      <c r="F47" s="12"/>
      <c r="G47" s="12"/>
      <c r="H47" s="12"/>
      <c r="I47" s="15"/>
    </row>
    <row r="48" spans="2:9" ht="12.75">
      <c r="B48" s="5"/>
      <c r="C48" s="5"/>
      <c r="D48" s="12"/>
      <c r="E48" s="12"/>
      <c r="F48" s="12"/>
      <c r="G48" s="12"/>
      <c r="H48" s="12"/>
      <c r="I48" s="15"/>
    </row>
    <row r="49" spans="2:9" ht="12.75">
      <c r="B49" s="6" t="s">
        <v>42</v>
      </c>
      <c r="C49" s="5"/>
      <c r="D49" s="5"/>
      <c r="E49" s="5"/>
      <c r="F49" s="5"/>
      <c r="G49" s="11">
        <f>SUM(H56:H76)</f>
        <v>147500</v>
      </c>
      <c r="H49" s="5"/>
      <c r="I49" s="14"/>
    </row>
    <row r="50" spans="2:9" ht="12.75">
      <c r="B50" s="10" t="s">
        <v>0</v>
      </c>
      <c r="C50" s="42" t="s">
        <v>3</v>
      </c>
      <c r="D50" s="42"/>
      <c r="E50" s="42"/>
      <c r="F50" s="42"/>
      <c r="G50" s="42"/>
      <c r="H50" s="1"/>
      <c r="I50" s="2"/>
    </row>
    <row r="51" spans="2:9" ht="12.75">
      <c r="B51" s="1" t="s">
        <v>1</v>
      </c>
      <c r="C51" s="36" t="s">
        <v>3</v>
      </c>
      <c r="D51" s="36"/>
      <c r="E51" s="36"/>
      <c r="F51" s="36"/>
      <c r="G51" s="36"/>
      <c r="H51" s="3"/>
      <c r="I51" s="2"/>
    </row>
    <row r="52" spans="2:9" ht="12.75">
      <c r="B52" s="38" t="s">
        <v>58</v>
      </c>
      <c r="C52" s="35"/>
      <c r="D52" s="35"/>
      <c r="E52" s="35"/>
      <c r="F52" s="35"/>
      <c r="G52" s="35"/>
      <c r="H52" s="3" t="s">
        <v>28</v>
      </c>
      <c r="I52" s="2" t="s">
        <v>4</v>
      </c>
    </row>
    <row r="53" spans="2:9" ht="12.75">
      <c r="B53" s="1"/>
      <c r="C53" s="3"/>
      <c r="D53" s="3"/>
      <c r="E53" s="3"/>
      <c r="F53" s="3"/>
      <c r="G53" s="3"/>
      <c r="H53" s="3"/>
      <c r="I53" s="2"/>
    </row>
    <row r="54" spans="2:9" ht="12.75">
      <c r="B54" s="9" t="s">
        <v>5</v>
      </c>
      <c r="C54" s="37" t="s">
        <v>11</v>
      </c>
      <c r="D54" s="37"/>
      <c r="E54" s="37"/>
      <c r="F54" s="37"/>
      <c r="G54" s="37"/>
      <c r="H54" s="3"/>
      <c r="I54" s="2"/>
    </row>
    <row r="55" spans="2:9" ht="12.75">
      <c r="B55" s="4" t="s">
        <v>16</v>
      </c>
      <c r="C55" s="35" t="s">
        <v>22</v>
      </c>
      <c r="D55" s="35"/>
      <c r="E55" s="35"/>
      <c r="F55" s="35"/>
      <c r="G55" s="35"/>
      <c r="H55" s="30"/>
      <c r="I55" s="2"/>
    </row>
    <row r="56" spans="2:9" ht="12.75">
      <c r="B56" s="38" t="s">
        <v>66</v>
      </c>
      <c r="C56" s="35"/>
      <c r="D56" s="35"/>
      <c r="E56" s="35"/>
      <c r="F56" s="35"/>
      <c r="G56" s="35"/>
      <c r="H56" s="30">
        <v>10000</v>
      </c>
      <c r="I56" s="2"/>
    </row>
    <row r="57" spans="2:9" ht="12.75">
      <c r="B57" s="4"/>
      <c r="C57" s="5"/>
      <c r="D57" s="5"/>
      <c r="E57" s="5"/>
      <c r="F57" s="5"/>
      <c r="G57" s="5"/>
      <c r="H57" s="30"/>
      <c r="I57" s="2"/>
    </row>
    <row r="58" spans="2:9" ht="12.75">
      <c r="B58" s="9" t="s">
        <v>6</v>
      </c>
      <c r="C58" s="37" t="s">
        <v>43</v>
      </c>
      <c r="D58" s="37"/>
      <c r="E58" s="37"/>
      <c r="F58" s="37"/>
      <c r="G58" s="37"/>
      <c r="H58" s="30"/>
      <c r="I58" s="2"/>
    </row>
    <row r="59" spans="2:9" ht="12.75">
      <c r="B59" s="4" t="s">
        <v>17</v>
      </c>
      <c r="C59" s="35" t="s">
        <v>23</v>
      </c>
      <c r="D59" s="35"/>
      <c r="E59" s="35"/>
      <c r="F59" s="35"/>
      <c r="G59" s="35"/>
      <c r="H59" s="30"/>
      <c r="I59" s="2"/>
    </row>
    <row r="60" spans="2:9" ht="12.75">
      <c r="B60" s="38" t="s">
        <v>66</v>
      </c>
      <c r="C60" s="35"/>
      <c r="D60" s="35"/>
      <c r="E60" s="35"/>
      <c r="F60" s="35"/>
      <c r="G60" s="35"/>
      <c r="H60" s="30">
        <v>50000</v>
      </c>
      <c r="I60" s="2"/>
    </row>
    <row r="61" spans="2:9" ht="12.75">
      <c r="B61" s="4"/>
      <c r="C61" s="5"/>
      <c r="D61" s="5"/>
      <c r="E61" s="5"/>
      <c r="F61" s="5"/>
      <c r="G61" s="5"/>
      <c r="H61" s="30"/>
      <c r="I61" s="2"/>
    </row>
    <row r="62" spans="2:9" ht="12.75">
      <c r="B62" s="9" t="s">
        <v>8</v>
      </c>
      <c r="C62" s="37" t="s">
        <v>13</v>
      </c>
      <c r="D62" s="37"/>
      <c r="E62" s="37"/>
      <c r="F62" s="37"/>
      <c r="G62" s="37"/>
      <c r="H62" s="7"/>
      <c r="I62" s="4"/>
    </row>
    <row r="63" spans="2:9" ht="12.75">
      <c r="B63" s="4" t="s">
        <v>18</v>
      </c>
      <c r="C63" s="35" t="s">
        <v>44</v>
      </c>
      <c r="D63" s="35"/>
      <c r="E63" s="35"/>
      <c r="F63" s="35"/>
      <c r="G63" s="35"/>
      <c r="H63" s="7"/>
      <c r="I63" s="4"/>
    </row>
    <row r="64" spans="2:9" ht="12.75">
      <c r="B64" s="38" t="s">
        <v>64</v>
      </c>
      <c r="C64" s="35"/>
      <c r="D64" s="35"/>
      <c r="E64" s="35"/>
      <c r="F64" s="35"/>
      <c r="G64" s="35"/>
      <c r="H64" s="7">
        <v>2000</v>
      </c>
      <c r="I64" s="4"/>
    </row>
    <row r="65" spans="2:9" ht="12.75">
      <c r="B65" s="34"/>
      <c r="C65" s="5"/>
      <c r="D65" s="5"/>
      <c r="E65" s="5"/>
      <c r="F65" s="5"/>
      <c r="G65" s="5"/>
      <c r="H65" s="7"/>
      <c r="I65" s="4"/>
    </row>
    <row r="66" spans="2:9" ht="12.75">
      <c r="B66" s="9" t="s">
        <v>45</v>
      </c>
      <c r="C66" s="37" t="s">
        <v>46</v>
      </c>
      <c r="D66" s="37"/>
      <c r="E66" s="37"/>
      <c r="F66" s="37"/>
      <c r="G66" s="37"/>
      <c r="H66" s="3"/>
      <c r="I66" s="4"/>
    </row>
    <row r="67" spans="2:9" ht="12.75">
      <c r="B67" s="4" t="s">
        <v>54</v>
      </c>
      <c r="C67" s="35" t="s">
        <v>24</v>
      </c>
      <c r="D67" s="35"/>
      <c r="E67" s="35"/>
      <c r="F67" s="35"/>
      <c r="G67" s="35"/>
      <c r="H67" s="3"/>
      <c r="I67" s="4"/>
    </row>
    <row r="68" spans="2:9" ht="12.75">
      <c r="B68" s="38" t="s">
        <v>77</v>
      </c>
      <c r="C68" s="35"/>
      <c r="D68" s="35"/>
      <c r="E68" s="35"/>
      <c r="F68" s="35"/>
      <c r="G68" s="35"/>
      <c r="H68" s="30">
        <v>6000</v>
      </c>
      <c r="I68" s="4"/>
    </row>
    <row r="69" spans="2:9" ht="12.75">
      <c r="B69" s="34"/>
      <c r="C69" s="5"/>
      <c r="D69" s="5"/>
      <c r="E69" s="5"/>
      <c r="F69" s="5"/>
      <c r="G69" s="5"/>
      <c r="H69" s="7"/>
      <c r="I69" s="4"/>
    </row>
    <row r="70" spans="2:9" ht="12.75">
      <c r="B70" s="9" t="s">
        <v>9</v>
      </c>
      <c r="C70" s="37" t="s">
        <v>14</v>
      </c>
      <c r="D70" s="37"/>
      <c r="E70" s="37"/>
      <c r="F70" s="37"/>
      <c r="G70" s="37"/>
      <c r="H70" s="7"/>
      <c r="I70" s="4"/>
    </row>
    <row r="71" spans="2:9" ht="12.75">
      <c r="B71" s="4" t="s">
        <v>19</v>
      </c>
      <c r="C71" s="35" t="s">
        <v>25</v>
      </c>
      <c r="D71" s="35"/>
      <c r="E71" s="35"/>
      <c r="F71" s="35"/>
      <c r="G71" s="35"/>
      <c r="H71" s="7"/>
      <c r="I71" s="4"/>
    </row>
    <row r="72" spans="2:9" ht="12.75">
      <c r="B72" s="38" t="s">
        <v>64</v>
      </c>
      <c r="C72" s="35"/>
      <c r="D72" s="35"/>
      <c r="E72" s="35"/>
      <c r="F72" s="35"/>
      <c r="G72" s="35"/>
      <c r="H72" s="7">
        <v>75500</v>
      </c>
      <c r="I72" s="4"/>
    </row>
    <row r="73" spans="2:9" ht="12.75">
      <c r="B73" s="9"/>
      <c r="C73" s="6"/>
      <c r="D73" s="6"/>
      <c r="E73" s="6"/>
      <c r="F73" s="6"/>
      <c r="G73" s="6"/>
      <c r="H73" s="7"/>
      <c r="I73" s="4"/>
    </row>
    <row r="74" spans="2:9" ht="12.75">
      <c r="B74" s="9" t="s">
        <v>10</v>
      </c>
      <c r="C74" s="37" t="s">
        <v>15</v>
      </c>
      <c r="D74" s="37"/>
      <c r="E74" s="37"/>
      <c r="F74" s="37"/>
      <c r="G74" s="37"/>
      <c r="H74" s="7"/>
      <c r="I74" s="4"/>
    </row>
    <row r="75" spans="2:9" ht="12.75">
      <c r="B75" s="4" t="s">
        <v>20</v>
      </c>
      <c r="C75" s="35" t="s">
        <v>26</v>
      </c>
      <c r="D75" s="35"/>
      <c r="E75" s="35"/>
      <c r="F75" s="35"/>
      <c r="G75" s="35"/>
      <c r="H75" s="7"/>
      <c r="I75" s="4"/>
    </row>
    <row r="76" spans="2:9" ht="12.75">
      <c r="B76" s="38" t="s">
        <v>66</v>
      </c>
      <c r="C76" s="35"/>
      <c r="D76" s="35"/>
      <c r="E76" s="35"/>
      <c r="F76" s="35"/>
      <c r="G76" s="35"/>
      <c r="H76" s="7">
        <v>4000</v>
      </c>
      <c r="I76" s="4"/>
    </row>
    <row r="77" spans="2:9" ht="12.75">
      <c r="B77" s="4"/>
      <c r="C77" s="5"/>
      <c r="D77" s="5"/>
      <c r="E77" s="5"/>
      <c r="F77" s="5"/>
      <c r="G77" s="5"/>
      <c r="H77" s="7"/>
      <c r="I77" s="4"/>
    </row>
    <row r="78" spans="2:9" ht="12.75">
      <c r="B78" s="4"/>
      <c r="C78" s="5"/>
      <c r="D78" s="5"/>
      <c r="E78" s="5"/>
      <c r="F78" s="5"/>
      <c r="G78" s="5"/>
      <c r="H78" s="7"/>
      <c r="I78" t="s">
        <v>75</v>
      </c>
    </row>
    <row r="79" spans="2:9" ht="12.75">
      <c r="B79" s="4"/>
      <c r="C79" s="5"/>
      <c r="D79" s="5"/>
      <c r="E79" s="5"/>
      <c r="F79" s="5"/>
      <c r="G79" s="5"/>
      <c r="H79" s="7"/>
      <c r="I79" s="4"/>
    </row>
    <row r="80" spans="2:9" ht="12.75">
      <c r="B80" s="6" t="s">
        <v>51</v>
      </c>
      <c r="C80" s="5"/>
      <c r="D80" s="5"/>
      <c r="E80" s="5"/>
      <c r="F80" s="5"/>
      <c r="G80" s="11">
        <f>SUM(H85:H99)</f>
        <v>81500</v>
      </c>
      <c r="H80" s="5"/>
      <c r="I80" s="14"/>
    </row>
    <row r="81" spans="2:9" ht="12.75">
      <c r="B81" s="10" t="s">
        <v>0</v>
      </c>
      <c r="C81" s="42" t="s">
        <v>3</v>
      </c>
      <c r="D81" s="42"/>
      <c r="E81" s="42"/>
      <c r="F81" s="42"/>
      <c r="G81" s="42"/>
      <c r="H81" s="1"/>
      <c r="I81" s="2"/>
    </row>
    <row r="82" spans="2:9" ht="12.75">
      <c r="B82" s="1" t="s">
        <v>1</v>
      </c>
      <c r="C82" s="36" t="s">
        <v>3</v>
      </c>
      <c r="D82" s="36"/>
      <c r="E82" s="36"/>
      <c r="F82" s="36"/>
      <c r="G82" s="36"/>
      <c r="H82" s="3"/>
      <c r="I82" s="2"/>
    </row>
    <row r="83" spans="2:9" ht="12.75">
      <c r="B83" s="38" t="s">
        <v>58</v>
      </c>
      <c r="C83" s="35"/>
      <c r="D83" s="35"/>
      <c r="E83" s="35"/>
      <c r="F83" s="35"/>
      <c r="G83" s="35"/>
      <c r="H83" s="3" t="s">
        <v>28</v>
      </c>
      <c r="I83" s="2" t="s">
        <v>4</v>
      </c>
    </row>
    <row r="84" spans="2:9" ht="12.75">
      <c r="B84" s="1"/>
      <c r="C84" s="3"/>
      <c r="D84" s="3"/>
      <c r="E84" s="3"/>
      <c r="F84" s="3"/>
      <c r="G84" s="3"/>
      <c r="H84" s="3"/>
      <c r="I84" s="2"/>
    </row>
    <row r="85" spans="2:9" ht="12.75">
      <c r="B85" s="9" t="s">
        <v>8</v>
      </c>
      <c r="C85" s="37" t="s">
        <v>13</v>
      </c>
      <c r="D85" s="37"/>
      <c r="E85" s="37"/>
      <c r="F85" s="37"/>
      <c r="G85" s="37"/>
      <c r="H85" s="30"/>
      <c r="I85" s="2"/>
    </row>
    <row r="86" spans="2:9" ht="12.75">
      <c r="B86" s="4" t="s">
        <v>18</v>
      </c>
      <c r="C86" s="35" t="s">
        <v>44</v>
      </c>
      <c r="D86" s="35"/>
      <c r="E86" s="35"/>
      <c r="F86" s="35"/>
      <c r="G86" s="35"/>
      <c r="H86" s="30"/>
      <c r="I86" s="2"/>
    </row>
    <row r="87" spans="2:9" ht="12.75">
      <c r="B87" s="38" t="s">
        <v>66</v>
      </c>
      <c r="C87" s="35"/>
      <c r="D87" s="35"/>
      <c r="E87" s="35"/>
      <c r="F87" s="35"/>
      <c r="G87" s="35"/>
      <c r="H87" s="30">
        <v>2000</v>
      </c>
      <c r="I87" s="2"/>
    </row>
    <row r="88" spans="2:9" ht="12.75">
      <c r="B88" s="1"/>
      <c r="C88" s="3"/>
      <c r="D88" s="3"/>
      <c r="E88" s="3"/>
      <c r="F88" s="3"/>
      <c r="G88" s="3"/>
      <c r="H88" s="3"/>
      <c r="I88" s="27"/>
    </row>
    <row r="89" spans="2:9" ht="12.75">
      <c r="B89" s="9" t="s">
        <v>9</v>
      </c>
      <c r="C89" s="37" t="s">
        <v>14</v>
      </c>
      <c r="D89" s="37"/>
      <c r="E89" s="37"/>
      <c r="F89" s="37"/>
      <c r="G89" s="37"/>
      <c r="H89" s="3"/>
      <c r="I89" s="27"/>
    </row>
    <row r="90" spans="2:9" ht="12.75">
      <c r="B90" s="4" t="s">
        <v>19</v>
      </c>
      <c r="C90" s="35" t="s">
        <v>25</v>
      </c>
      <c r="D90" s="35"/>
      <c r="E90" s="35"/>
      <c r="F90" s="35"/>
      <c r="G90" s="35"/>
      <c r="H90" s="3"/>
      <c r="I90" s="27"/>
    </row>
    <row r="91" spans="2:9" ht="12.75">
      <c r="B91" s="38" t="s">
        <v>66</v>
      </c>
      <c r="C91" s="35"/>
      <c r="D91" s="35"/>
      <c r="E91" s="35"/>
      <c r="F91" s="35"/>
      <c r="G91" s="35"/>
      <c r="H91" s="30">
        <v>75500</v>
      </c>
      <c r="I91" s="27"/>
    </row>
    <row r="92" spans="2:9" ht="12.75">
      <c r="B92" s="1"/>
      <c r="C92" s="3"/>
      <c r="D92" s="3"/>
      <c r="E92" s="3"/>
      <c r="F92" s="3"/>
      <c r="G92" s="3"/>
      <c r="H92" s="3"/>
      <c r="I92" s="27"/>
    </row>
    <row r="93" spans="2:9" ht="12.75">
      <c r="B93" s="9" t="s">
        <v>10</v>
      </c>
      <c r="C93" s="37" t="s">
        <v>15</v>
      </c>
      <c r="D93" s="37"/>
      <c r="E93" s="37"/>
      <c r="F93" s="37"/>
      <c r="G93" s="37"/>
      <c r="H93" s="3"/>
      <c r="I93" s="27"/>
    </row>
    <row r="94" spans="2:9" ht="12.75">
      <c r="B94" s="4" t="s">
        <v>20</v>
      </c>
      <c r="C94" s="35" t="s">
        <v>26</v>
      </c>
      <c r="D94" s="35"/>
      <c r="E94" s="35"/>
      <c r="F94" s="35"/>
      <c r="G94" s="35"/>
      <c r="H94" s="3"/>
      <c r="I94" s="27"/>
    </row>
    <row r="95" spans="2:9" ht="12.75">
      <c r="B95" s="38" t="s">
        <v>64</v>
      </c>
      <c r="C95" s="35"/>
      <c r="D95" s="35"/>
      <c r="E95" s="35"/>
      <c r="F95" s="35"/>
      <c r="G95" s="35"/>
      <c r="H95" s="30">
        <v>2000</v>
      </c>
      <c r="I95" s="27"/>
    </row>
    <row r="96" spans="2:9" ht="12.75">
      <c r="B96" s="4"/>
      <c r="C96" s="29"/>
      <c r="D96" s="29"/>
      <c r="E96" s="29"/>
      <c r="F96" s="29"/>
      <c r="G96" s="29"/>
      <c r="H96" s="30"/>
      <c r="I96" s="27"/>
    </row>
    <row r="97" spans="2:9" ht="12.75">
      <c r="B97" s="4" t="s">
        <v>21</v>
      </c>
      <c r="C97" s="35" t="s">
        <v>27</v>
      </c>
      <c r="D97" s="35"/>
      <c r="E97" s="35"/>
      <c r="F97" s="35"/>
      <c r="G97" s="35"/>
      <c r="H97" s="7"/>
      <c r="I97" s="4"/>
    </row>
    <row r="98" spans="2:9" ht="12.75">
      <c r="B98" s="38" t="s">
        <v>65</v>
      </c>
      <c r="C98" s="35"/>
      <c r="D98" s="35"/>
      <c r="E98" s="35"/>
      <c r="F98" s="35"/>
      <c r="G98" s="35"/>
      <c r="H98" s="7">
        <v>2000</v>
      </c>
      <c r="I98" s="4"/>
    </row>
    <row r="99" spans="2:9" ht="12.75">
      <c r="B99" s="4"/>
      <c r="C99" s="29"/>
      <c r="D99" s="29"/>
      <c r="E99" s="29"/>
      <c r="F99" s="29"/>
      <c r="G99" s="29"/>
      <c r="H99" s="7"/>
      <c r="I99" s="4"/>
    </row>
    <row r="100" spans="2:9" ht="12.75">
      <c r="B100" s="4"/>
      <c r="C100" s="28"/>
      <c r="D100" s="28"/>
      <c r="E100" s="28"/>
      <c r="F100" s="28"/>
      <c r="G100" s="28"/>
      <c r="H100" s="7"/>
      <c r="I100" s="4"/>
    </row>
    <row r="101" spans="2:9" ht="12.75">
      <c r="B101" s="4"/>
      <c r="C101" s="28"/>
      <c r="D101" s="28"/>
      <c r="E101" s="28"/>
      <c r="F101" s="28"/>
      <c r="G101" s="28"/>
      <c r="H101" s="7"/>
      <c r="I101" s="4"/>
    </row>
    <row r="102" spans="2:9" ht="12.75">
      <c r="B102" s="4"/>
      <c r="C102" s="5"/>
      <c r="D102" s="5"/>
      <c r="E102" s="5"/>
      <c r="F102" s="5"/>
      <c r="G102" s="5"/>
      <c r="H102" s="7"/>
      <c r="I102" s="4"/>
    </row>
    <row r="103" spans="2:9" ht="12.75">
      <c r="B103" s="4"/>
      <c r="C103" s="5"/>
      <c r="D103" s="5"/>
      <c r="E103" s="5"/>
      <c r="F103" s="5"/>
      <c r="G103" s="5"/>
      <c r="H103" s="7"/>
      <c r="I103" s="4"/>
    </row>
    <row r="104" spans="2:9" ht="12.75">
      <c r="B104" s="5" t="s">
        <v>69</v>
      </c>
      <c r="C104" s="5"/>
      <c r="D104" s="5"/>
      <c r="E104" s="5"/>
      <c r="F104" s="5"/>
      <c r="G104" s="5"/>
      <c r="H104" s="22">
        <f>-(H14-H46)+H108</f>
        <v>4359819</v>
      </c>
      <c r="I104" s="5" t="s">
        <v>48</v>
      </c>
    </row>
    <row r="105" spans="2:9" ht="12.75">
      <c r="B105" s="35" t="s">
        <v>68</v>
      </c>
      <c r="C105" s="35"/>
      <c r="D105" s="35"/>
      <c r="E105" s="35"/>
      <c r="F105" s="35"/>
      <c r="G105" s="35"/>
      <c r="H105" s="22"/>
      <c r="I105" s="5"/>
    </row>
    <row r="106" spans="2:9" ht="12.75">
      <c r="B106" s="5"/>
      <c r="C106" s="5"/>
      <c r="D106" s="5"/>
      <c r="E106" s="5"/>
      <c r="F106" s="5"/>
      <c r="G106" s="5"/>
      <c r="H106" s="22"/>
      <c r="I106" s="5"/>
    </row>
    <row r="107" spans="2:9" ht="12.75">
      <c r="B107" s="35" t="s">
        <v>67</v>
      </c>
      <c r="C107" s="35"/>
      <c r="D107" s="35"/>
      <c r="E107" s="35"/>
      <c r="F107" s="35"/>
      <c r="G107" s="35"/>
      <c r="H107" s="23">
        <f>-(H14-H46)</f>
        <v>3862577</v>
      </c>
      <c r="I107" s="5" t="s">
        <v>48</v>
      </c>
    </row>
    <row r="108" spans="2:9" ht="12.75">
      <c r="B108" s="35" t="s">
        <v>50</v>
      </c>
      <c r="C108" s="35"/>
      <c r="D108" s="35"/>
      <c r="E108" s="35"/>
      <c r="F108" s="35"/>
      <c r="G108" s="35"/>
      <c r="H108" s="23">
        <v>497242</v>
      </c>
      <c r="I108" s="5" t="s">
        <v>48</v>
      </c>
    </row>
    <row r="110" spans="2:9" ht="12.75">
      <c r="B110" s="35" t="s">
        <v>47</v>
      </c>
      <c r="C110" s="35"/>
      <c r="D110" s="35"/>
      <c r="E110" s="35"/>
      <c r="F110" s="35"/>
      <c r="G110" s="35"/>
      <c r="H110" s="35"/>
      <c r="I110" s="35"/>
    </row>
    <row r="111" spans="2:9" ht="12.75">
      <c r="B111" s="5"/>
      <c r="C111" s="5"/>
      <c r="D111" s="5"/>
      <c r="E111" s="5"/>
      <c r="F111" s="5"/>
      <c r="G111" s="5"/>
      <c r="H111" s="5"/>
      <c r="I111" s="5"/>
    </row>
    <row r="112" spans="2:9" ht="12.75">
      <c r="B112" s="5"/>
      <c r="C112" s="5"/>
      <c r="D112" s="5"/>
      <c r="E112" s="5"/>
      <c r="F112" s="5"/>
      <c r="G112" s="5"/>
      <c r="H112" s="5"/>
      <c r="I112" s="5"/>
    </row>
    <row r="113" spans="2:9" ht="12.75">
      <c r="B113" s="35" t="s">
        <v>53</v>
      </c>
      <c r="C113" s="35"/>
      <c r="D113" s="35"/>
      <c r="E113" s="35"/>
      <c r="F113" s="35"/>
      <c r="G113" s="35"/>
      <c r="H113" s="35"/>
      <c r="I113" s="35"/>
    </row>
    <row r="114" spans="2:9" ht="12.75">
      <c r="B114" s="35" t="s">
        <v>52</v>
      </c>
      <c r="C114" s="35"/>
      <c r="D114" s="35"/>
      <c r="E114" s="35"/>
      <c r="F114" s="35"/>
      <c r="G114" s="35"/>
      <c r="H114" s="35"/>
      <c r="I114" s="35"/>
    </row>
    <row r="115" spans="2:9" ht="12.75">
      <c r="B115" s="5"/>
      <c r="C115" s="5"/>
      <c r="D115" s="5"/>
      <c r="E115" s="5"/>
      <c r="F115" s="5"/>
      <c r="G115" s="39"/>
      <c r="H115" s="39"/>
      <c r="I115" s="5"/>
    </row>
    <row r="116" spans="2:9" ht="12.75">
      <c r="B116" s="5"/>
      <c r="C116" s="5"/>
      <c r="D116" s="5"/>
      <c r="E116" s="5"/>
      <c r="F116" s="5"/>
      <c r="G116" s="39"/>
      <c r="H116" s="39"/>
      <c r="I116" s="5"/>
    </row>
    <row r="117" spans="2:9" ht="12.75">
      <c r="B117" s="5"/>
      <c r="C117" s="5"/>
      <c r="D117" s="5"/>
      <c r="E117" s="5"/>
      <c r="F117" s="5"/>
      <c r="G117" s="5"/>
      <c r="H117" s="5"/>
      <c r="I117" s="5"/>
    </row>
  </sheetData>
  <mergeCells count="70">
    <mergeCell ref="B68:G68"/>
    <mergeCell ref="C74:G74"/>
    <mergeCell ref="B33:G33"/>
    <mergeCell ref="B76:G76"/>
    <mergeCell ref="C27:G27"/>
    <mergeCell ref="C28:G28"/>
    <mergeCell ref="B29:G29"/>
    <mergeCell ref="C66:G66"/>
    <mergeCell ref="B60:G60"/>
    <mergeCell ref="C90:G90"/>
    <mergeCell ref="B91:G91"/>
    <mergeCell ref="B83:G83"/>
    <mergeCell ref="B87:G87"/>
    <mergeCell ref="B64:G64"/>
    <mergeCell ref="C71:G71"/>
    <mergeCell ref="B72:G72"/>
    <mergeCell ref="C89:G89"/>
    <mergeCell ref="C67:G67"/>
    <mergeCell ref="B46:G46"/>
    <mergeCell ref="C55:G55"/>
    <mergeCell ref="C63:G63"/>
    <mergeCell ref="C81:G81"/>
    <mergeCell ref="C75:G75"/>
    <mergeCell ref="B56:G56"/>
    <mergeCell ref="C62:G62"/>
    <mergeCell ref="C58:G58"/>
    <mergeCell ref="C59:G59"/>
    <mergeCell ref="C70:G70"/>
    <mergeCell ref="C20:G20"/>
    <mergeCell ref="C38:G38"/>
    <mergeCell ref="C45:G45"/>
    <mergeCell ref="C39:G39"/>
    <mergeCell ref="B21:G21"/>
    <mergeCell ref="B40:G40"/>
    <mergeCell ref="C23:G23"/>
    <mergeCell ref="C24:G24"/>
    <mergeCell ref="B25:G25"/>
    <mergeCell ref="C31:G31"/>
    <mergeCell ref="B2:H2"/>
    <mergeCell ref="B4:H4"/>
    <mergeCell ref="B3:H3"/>
    <mergeCell ref="C19:G19"/>
    <mergeCell ref="B14:G14"/>
    <mergeCell ref="B15:C15"/>
    <mergeCell ref="B13:I13"/>
    <mergeCell ref="B5:H5"/>
    <mergeCell ref="B7:I11"/>
    <mergeCell ref="G116:H116"/>
    <mergeCell ref="B113:I113"/>
    <mergeCell ref="G115:H115"/>
    <mergeCell ref="B110:I110"/>
    <mergeCell ref="B114:I114"/>
    <mergeCell ref="B108:G108"/>
    <mergeCell ref="C86:G86"/>
    <mergeCell ref="C97:G97"/>
    <mergeCell ref="C85:G85"/>
    <mergeCell ref="B105:G105"/>
    <mergeCell ref="C94:G94"/>
    <mergeCell ref="B98:G98"/>
    <mergeCell ref="B95:G95"/>
    <mergeCell ref="C32:G32"/>
    <mergeCell ref="B107:G107"/>
    <mergeCell ref="C82:G82"/>
    <mergeCell ref="C93:G93"/>
    <mergeCell ref="B52:G52"/>
    <mergeCell ref="C54:G54"/>
    <mergeCell ref="C44:G44"/>
    <mergeCell ref="B47:C47"/>
    <mergeCell ref="C50:G50"/>
    <mergeCell ref="C51:G51"/>
  </mergeCells>
  <printOptions/>
  <pageMargins left="1.06" right="1.11" top="1" bottom="1" header="0.5" footer="0.5"/>
  <pageSetup horizontalDpi="600" verticalDpi="600" orientation="portrait" paperSize="9" scale="74" r:id="rId1"/>
  <rowBreaks count="1" manualBreakCount="1">
    <brk id="7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I28" sqref="I28"/>
    </sheetView>
  </sheetViews>
  <sheetFormatPr defaultColWidth="9.00390625" defaultRowHeight="12.75"/>
  <cols>
    <col min="1" max="1" width="10.375" style="0" customWidth="1"/>
    <col min="6" max="6" width="18.375" style="0" customWidth="1"/>
    <col min="7" max="7" width="11.25390625" style="0" customWidth="1"/>
    <col min="8" max="8" width="11.375" style="0" customWidth="1"/>
    <col min="9" max="9" width="6.875" style="0" customWidth="1"/>
  </cols>
  <sheetData>
    <row r="2" ht="12.75">
      <c r="H2" s="14"/>
    </row>
    <row r="4" spans="6:7" ht="12.75">
      <c r="F4" s="32" t="s">
        <v>57</v>
      </c>
      <c r="G4" s="33">
        <v>1</v>
      </c>
    </row>
    <row r="5" spans="6:8" ht="12.75">
      <c r="F5" s="48" t="s">
        <v>56</v>
      </c>
      <c r="G5" s="48"/>
      <c r="H5" s="48"/>
    </row>
    <row r="6" spans="6:8" ht="12.75">
      <c r="F6" s="48" t="str">
        <f>'U. Rady'!B4</f>
        <v>z dnia 26 kwietnia 2006r.</v>
      </c>
      <c r="G6" s="48"/>
      <c r="H6" s="48"/>
    </row>
    <row r="7" spans="1:9" ht="12.75">
      <c r="A7" s="20"/>
      <c r="B7" s="20"/>
      <c r="C7" s="20"/>
      <c r="D7" s="20"/>
      <c r="E7" s="20"/>
      <c r="F7" s="49" t="str">
        <f>'U. Rady'!B5</f>
        <v>w sprawie zmiany budżetu gminy Sośnicowice na rok 2006</v>
      </c>
      <c r="G7" s="50"/>
      <c r="H7" s="50"/>
      <c r="I7" s="5"/>
    </row>
    <row r="8" spans="1:8" ht="12.75">
      <c r="A8" s="6"/>
      <c r="B8" s="6"/>
      <c r="C8" s="6"/>
      <c r="D8" s="6"/>
      <c r="E8" s="6"/>
      <c r="F8" s="50"/>
      <c r="G8" s="50"/>
      <c r="H8" s="50"/>
    </row>
    <row r="11" spans="1:7" ht="12.75">
      <c r="A11" s="35"/>
      <c r="B11" s="35"/>
      <c r="C11" s="35"/>
      <c r="D11" s="35"/>
      <c r="E11" s="35"/>
      <c r="F11" s="35"/>
      <c r="G11" s="35"/>
    </row>
    <row r="13" spans="1:8" ht="20.25" customHeight="1">
      <c r="A13" s="47" t="s">
        <v>60</v>
      </c>
      <c r="B13" s="47"/>
      <c r="C13" s="47"/>
      <c r="D13" s="47"/>
      <c r="E13" s="47"/>
      <c r="F13" s="47"/>
      <c r="G13" s="47"/>
      <c r="H13" s="35"/>
    </row>
    <row r="14" spans="1:7" ht="12.75" customHeight="1">
      <c r="A14" s="18"/>
      <c r="B14" s="18"/>
      <c r="C14" s="18"/>
      <c r="D14" s="18"/>
      <c r="E14" s="18"/>
      <c r="F14" s="18"/>
      <c r="G14" s="18"/>
    </row>
    <row r="15" spans="1:7" ht="12.75" customHeight="1">
      <c r="A15" s="18"/>
      <c r="B15" s="18"/>
      <c r="C15" s="18"/>
      <c r="D15" s="18"/>
      <c r="E15" s="18"/>
      <c r="F15" s="18"/>
      <c r="G15" s="18"/>
    </row>
    <row r="16" spans="1:7" ht="12.75" customHeight="1">
      <c r="A16" s="18"/>
      <c r="B16" s="18"/>
      <c r="C16" s="18"/>
      <c r="D16" s="18"/>
      <c r="E16" s="18"/>
      <c r="F16" s="18"/>
      <c r="G16" s="18"/>
    </row>
    <row r="17" spans="1:7" ht="12.75" customHeight="1">
      <c r="A17" s="18"/>
      <c r="B17" s="18"/>
      <c r="C17" s="18"/>
      <c r="D17" s="18"/>
      <c r="E17" s="18"/>
      <c r="F17" s="18"/>
      <c r="G17" s="18"/>
    </row>
    <row r="21" spans="1:8" ht="20.25" customHeight="1">
      <c r="A21" s="32">
        <v>1</v>
      </c>
      <c r="B21" s="45" t="s">
        <v>32</v>
      </c>
      <c r="C21" s="45"/>
      <c r="D21" s="45"/>
      <c r="E21" s="45"/>
      <c r="F21" s="45"/>
      <c r="G21" s="24"/>
      <c r="H21" s="19">
        <f>SUM(H25:H26)</f>
        <v>4359819</v>
      </c>
    </row>
    <row r="22" spans="1:8" ht="12.75">
      <c r="A22" s="14"/>
      <c r="H22" s="7"/>
    </row>
    <row r="23" spans="1:8" ht="12.75">
      <c r="A23" s="14"/>
      <c r="B23" t="s">
        <v>34</v>
      </c>
      <c r="G23" s="16"/>
      <c r="H23" s="7"/>
    </row>
    <row r="24" spans="1:7" ht="12.75">
      <c r="A24" s="14"/>
      <c r="F24" s="31"/>
      <c r="G24" s="7"/>
    </row>
    <row r="25" spans="1:8" ht="12.75">
      <c r="A25" s="14"/>
      <c r="B25" s="5" t="s">
        <v>2</v>
      </c>
      <c r="C25" s="17">
        <v>952</v>
      </c>
      <c r="D25" s="35" t="s">
        <v>70</v>
      </c>
      <c r="E25" s="35"/>
      <c r="F25" s="35"/>
      <c r="G25" s="25"/>
      <c r="H25" s="26">
        <v>2472912</v>
      </c>
    </row>
    <row r="26" spans="1:8" ht="12.75">
      <c r="A26" s="14"/>
      <c r="B26" t="s">
        <v>2</v>
      </c>
      <c r="C26" s="17">
        <v>957</v>
      </c>
      <c r="D26" s="35" t="s">
        <v>40</v>
      </c>
      <c r="E26" s="35"/>
      <c r="F26" s="35"/>
      <c r="G26" s="7"/>
      <c r="H26" s="26">
        <v>1886907</v>
      </c>
    </row>
    <row r="27" spans="1:7" ht="12.75">
      <c r="A27" s="14"/>
      <c r="G27" s="7"/>
    </row>
    <row r="28" spans="1:7" ht="12.75">
      <c r="A28" s="14"/>
      <c r="G28" s="7"/>
    </row>
    <row r="29" spans="1:7" ht="12.75">
      <c r="A29" s="14"/>
      <c r="G29" s="7"/>
    </row>
    <row r="30" spans="1:7" ht="12.75">
      <c r="A30" s="14"/>
      <c r="G30" s="7"/>
    </row>
    <row r="31" spans="1:8" ht="20.25" customHeight="1">
      <c r="A31" s="14">
        <v>2</v>
      </c>
      <c r="B31" s="46" t="s">
        <v>33</v>
      </c>
      <c r="C31" s="46"/>
      <c r="D31" s="46"/>
      <c r="E31" s="46"/>
      <c r="F31" s="46"/>
      <c r="G31" s="19"/>
      <c r="H31" s="19">
        <f>SUM(H35:H35)</f>
        <v>497242</v>
      </c>
    </row>
    <row r="32" spans="1:7" ht="12.75">
      <c r="A32" s="14"/>
      <c r="G32" s="7"/>
    </row>
    <row r="33" spans="1:7" ht="12.75">
      <c r="A33" s="14"/>
      <c r="B33" t="s">
        <v>34</v>
      </c>
      <c r="G33" s="7"/>
    </row>
    <row r="34" spans="1:7" ht="12.75">
      <c r="A34" s="16"/>
      <c r="G34" s="7"/>
    </row>
    <row r="35" spans="1:8" ht="12.75">
      <c r="A35" s="16"/>
      <c r="B35" s="5" t="s">
        <v>2</v>
      </c>
      <c r="C35" s="17">
        <v>992</v>
      </c>
      <c r="D35" s="35" t="s">
        <v>49</v>
      </c>
      <c r="E35" s="35"/>
      <c r="F35" s="35"/>
      <c r="G35" s="25"/>
      <c r="H35" s="26">
        <v>497242</v>
      </c>
    </row>
    <row r="36" ht="12.75">
      <c r="G36" s="7"/>
    </row>
  </sheetData>
  <mergeCells count="10">
    <mergeCell ref="A13:H13"/>
    <mergeCell ref="A11:G11"/>
    <mergeCell ref="F5:H5"/>
    <mergeCell ref="F6:H6"/>
    <mergeCell ref="F7:H8"/>
    <mergeCell ref="D26:F26"/>
    <mergeCell ref="B21:F21"/>
    <mergeCell ref="B31:F31"/>
    <mergeCell ref="D35:F35"/>
    <mergeCell ref="D25:F2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Pietrasiński Leszek</cp:lastModifiedBy>
  <cp:lastPrinted>2006-04-26T12:24:31Z</cp:lastPrinted>
  <dcterms:created xsi:type="dcterms:W3CDTF">1997-02-26T13:46:56Z</dcterms:created>
  <dcterms:modified xsi:type="dcterms:W3CDTF">2006-05-25T11:21:12Z</dcterms:modified>
  <cp:category/>
  <cp:version/>
  <cp:contentType/>
  <cp:contentStatus/>
</cp:coreProperties>
</file>